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Ghidul solicitantului 2.1 B ITI_10.09. 2024\"/>
    </mc:Choice>
  </mc:AlternateContent>
  <xr:revisionPtr revIDLastSave="0" documentId="13_ncr:1_{8D62D85F-1F55-422B-920C-410E4D1044AF}" xr6:coauthVersionLast="45" xr6:coauthVersionMax="45" xr10:uidLastSave="{00000000-0000-0000-0000-000000000000}"/>
  <bookViews>
    <workbookView xWindow="-120" yWindow="-120" windowWidth="29040" windowHeight="15840" xr2:uid="{00000000-000D-0000-FFFF-FFFF00000000}"/>
  </bookViews>
  <sheets>
    <sheet name="Grila ETF - Componenta " sheetId="3" r:id="rId1"/>
  </sheets>
  <calcPr calcId="191029"/>
</workbook>
</file>

<file path=xl/calcChain.xml><?xml version="1.0" encoding="utf-8"?>
<calcChain xmlns="http://schemas.openxmlformats.org/spreadsheetml/2006/main">
  <c r="C157" i="3" l="1"/>
  <c r="C149" i="3"/>
  <c r="C143" i="3"/>
  <c r="C136" i="3"/>
  <c r="C128" i="3"/>
  <c r="C122" i="3"/>
  <c r="C113" i="3"/>
  <c r="C104" i="3"/>
  <c r="C98" i="3"/>
  <c r="C92" i="3"/>
  <c r="C83" i="3"/>
  <c r="C74" i="3"/>
  <c r="C66" i="3"/>
  <c r="C60" i="3"/>
  <c r="C53" i="3"/>
  <c r="C45" i="3"/>
  <c r="C37" i="3"/>
  <c r="C29" i="3"/>
  <c r="C21" i="3"/>
  <c r="C19" i="3" s="1"/>
  <c r="C121" i="3" l="1"/>
  <c r="C18" i="3"/>
  <c r="C16" i="3" s="1"/>
</calcChain>
</file>

<file path=xl/sharedStrings.xml><?xml version="1.0" encoding="utf-8"?>
<sst xmlns="http://schemas.openxmlformats.org/spreadsheetml/2006/main" count="208" uniqueCount="151">
  <si>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</si>
  <si>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</si>
  <si>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</si>
  <si>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</si>
  <si>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</si>
  <si>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</si>
  <si>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</si>
  <si>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</si>
  <si>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</si>
  <si>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</si>
  <si>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</si>
  <si>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</si>
  <si>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</si>
  <si>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</si>
  <si>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</si>
  <si>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</si>
  <si>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</si>
  <si>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</si>
  <si>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</si>
  <si>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</si>
  <si>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</si>
  <si>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</si>
  <si>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</si>
  <si>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</si>
  <si>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</si>
  <si>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</si>
  <si>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</si>
  <si>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</si>
  <si>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Punctaj evaluator 4</t>
  </si>
  <si>
    <t xml:space="preserve">Titlu proiect </t>
  </si>
  <si>
    <t xml:space="preserve">Cod SMIS </t>
  </si>
  <si>
    <t>Programul Regional Sud-Est 2021-2027</t>
  </si>
  <si>
    <t>1.1</t>
  </si>
  <si>
    <t>1.2</t>
  </si>
  <si>
    <t>1.3</t>
  </si>
  <si>
    <t>1.4</t>
  </si>
  <si>
    <t xml:space="preserve">Mediere între experți </t>
  </si>
  <si>
    <t>Gradul de pregătire/maturitate al proiectului</t>
  </si>
  <si>
    <t xml:space="preserve">a. Documentatia tehnica (SF/DALI sau PT) este conforma (conform Grilei de verificare a conformitatii administrative a doc teh); </t>
  </si>
  <si>
    <t>2</t>
  </si>
  <si>
    <t>SECTIUNEA   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</si>
  <si>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</si>
  <si>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</si>
  <si>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</si>
  <si>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</si>
  <si>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</si>
  <si>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1.5</t>
  </si>
  <si>
    <t>Punctajul este cumulativ</t>
  </si>
  <si>
    <t>1.6</t>
  </si>
  <si>
    <t>Punctarea subcriteriului se face prin selectarea unei singure optiuni și a punctajului aferent acesteia</t>
  </si>
  <si>
    <t>Calitatea documentatiei tehnico-economice</t>
  </si>
  <si>
    <t>a.  masuri privind promovarea dezvoltarii durabile</t>
  </si>
  <si>
    <t>c.  masuri privind respectarea principiului DNSH ("Do not significant harm" - "A nu prejudicia în mod semnificativ")</t>
  </si>
  <si>
    <t>b. masuri privind promovarea a egalitatii de şanse, de gen, nediscriminarii si accesibilitatii persoanelor cu disabilitati</t>
  </si>
  <si>
    <t>Prioritatea 2. O regiune cu localități prietenoase cu mediul și mai rezilientă la riscuri</t>
  </si>
  <si>
    <t>1.7</t>
  </si>
  <si>
    <t>Suprafața utilă a clădirii</t>
  </si>
  <si>
    <t>Punctarea subcriteriului se face prin selectarea unei singure ipoteze și a punctajului aferent acesteia</t>
  </si>
  <si>
    <t>4</t>
  </si>
  <si>
    <t>Reducerea consumului anual de energie primară (kWh/an)</t>
  </si>
  <si>
    <t>a. Proiectul prevede măsuri de intervenție ce conduc la o reducere a consumului anual de energie primară≥60% față de consumul inițial</t>
  </si>
  <si>
    <t>Regimul de ocupare al clădirii</t>
  </si>
  <si>
    <t>a. Proiectul cuprinde o clădire al cărui regim de ocupare este permanent (24 h din 24, 7 zile din 7, pe tot parcursul anului)</t>
  </si>
  <si>
    <t>b. Proiectul cuprinde o clădire al cărui regim de ocupare este semipermanent (12 h din 24, 5 zile din 7)</t>
  </si>
  <si>
    <t>Funcție/activitate socială</t>
  </si>
  <si>
    <t xml:space="preserve">a. Proiectul se implementează în clădiri în care se desfășoară activități sociale (asistență medicală/servicii medicale, asistență socială, învățământ/ educație/ penitenciare etc.) </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</si>
  <si>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</si>
  <si>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t>Instalarea sistemelor de management energetic integrat (BMS)</t>
  </si>
  <si>
    <t>a. Proiectul prevede instalarea de sisteme de management energetic integrat (BMS)</t>
  </si>
  <si>
    <t>b. Proiectul nu prevede instalarea de sisteme de management energetic integrat (BMS)</t>
  </si>
  <si>
    <t>Proiectul prevede instalarea unor sisteme alternative de producere a energiei din surse regenerabile de energie</t>
  </si>
  <si>
    <t>a. Proiectul prevede instalarea unor sisteme alternative de producere a energiei din surse regenerabile de energie; la finalul implementării proiectului este atins un nivel mai mare de 20% din consumul total de energie primară care este realizat din surse regenerabile de energie (la nivel de proiect)</t>
  </si>
  <si>
    <t>Costul investitiei raportat la reducerea consumului de energie primara (lei investiti pe 1 kWh/an de reducere a consumului de energie primara)</t>
  </si>
  <si>
    <t>1.8</t>
  </si>
  <si>
    <t>*Costul investitie se va calcula prin insumarea liniilor din devizul general: cap 1+ cap 2+ cap 4 (fara liniile 4.5 Dotari si 4.6 Active necorporale)+ cap 5 (fara 5.2 Comisioane, taxe, costul creditului)</t>
  </si>
  <si>
    <t>1.9</t>
  </si>
  <si>
    <t>Contributia proiectului la teme orizontale</t>
  </si>
  <si>
    <t>3.</t>
  </si>
  <si>
    <t>5</t>
  </si>
  <si>
    <t>a. Proiectul prevede măsuri de intervenție ce conduc la îmbunătățirea clasei de performanta cu 3 clase energetice</t>
  </si>
  <si>
    <t>Îmbunătățirea clasei de performanta energetica a cladirii</t>
  </si>
  <si>
    <t>b. Proiectul prevede măsuri de intervenție ce conduc la îmbunătățirea clasei de performanta cu 2 clase energetice</t>
  </si>
  <si>
    <t>c. Proiectul prevede măsuri de intervenție ce conduc la îmbunătățirea clasei de performanta cu o clasa energetica</t>
  </si>
  <si>
    <t>c.  Proiectul vizeaza actiuni de cooperare teritoriala care contribuie la atingerea obiectivelor prevazute in cadrul acestuia</t>
  </si>
  <si>
    <t>Respectarea principiilor orizontale pricind promovarea dezvoltarii durabile, a egalitatii de şanse, de gen, nediscriminarii si accesibilitatii persoanelor cu disabilitati  (conformarea cu prevederile legale)</t>
  </si>
  <si>
    <t>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Operaţiunea B - Sprijinirea eficienței energetice în clădiri publice, inclusiv a celor cu statut de monument istoric</t>
  </si>
  <si>
    <t>1.10</t>
  </si>
  <si>
    <t>Anexa 6</t>
  </si>
  <si>
    <t>c.  Proiectul cuprinde o clădire al cărui regim de ocupare este semipermanent (8 h din 24, 5 zile din 7)</t>
  </si>
  <si>
    <t>c. Investitia este sustenabila, proiectiile veniturilor si cheltuielilor sunt realiste, fundamentate pe date corecte si surse verificabile</t>
  </si>
  <si>
    <t>a. mai mic de 12,55 lei la 1 kWh/an reducere a consumului de energie primara</t>
  </si>
  <si>
    <t>b. intre 12,55 lei (inclusiv) si 13,95 lei la 1 kWh/an reducere a consumului de energie primara</t>
  </si>
  <si>
    <t>c. intre 13,95 lei (inclusiv) si 15,35 lei la 1 kWh/an reducere a consumului de energie primara</t>
  </si>
  <si>
    <t>d. peste 15,35 (inclusiv) lei la 1 kWh/an reducere a consumului de energie primara</t>
  </si>
  <si>
    <t xml:space="preserve">Caracterul integrat al proiectului in ceea ce privesc masurile de consolidare a cladirii </t>
  </si>
  <si>
    <t>a. Masurile de consolidare sunt incluse in cererea de finantare SAU fac obiectul unor alte finantari obtinute/asigurate din alte surse SAU vor face obiectul unei cereri de finantare ce este/va fi depusa in cadrul PR SE 2021-2027,  Actiunea 2.2 Consolidarea clădirilor aflate în risc seismic</t>
  </si>
  <si>
    <t>b. Proiectul nu cuprinde masuri de consolidare si nici nu se asigura caracterul integrat prin finantarea acestora din alte surse in corelare  cu executia  lucrarilor de eficienta energetica</t>
  </si>
  <si>
    <t>In cazul cladirilor de risc seismic III si IV, se considera indeplinita cerinta de la acest criteriu si se puncteaza la 8. a cu 1 punct, evaluatorii mentionand acest lucru in grila, la observatii</t>
  </si>
  <si>
    <t>Punctarea subcriteriului se face prin selectarea unei singure ipoteze și a punctajului aferent acesteia (a sau b), daca se va puncta cu 0 atunci proiectul va fi respins din procesul de evaluare si selectie</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</si>
  <si>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</si>
  <si>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Obiectiv specific 2.1. Promovarea eficienței energetice și reducerea emisiilor de gaze cu effect de seră</t>
  </si>
  <si>
    <t>Contribuția proiectului la realizarea OS 2.1. Promovarea eficienței energetice și reducerea emisiilor de gaze cu efect de seră</t>
  </si>
  <si>
    <t>1.11</t>
  </si>
  <si>
    <t>Gradul de izolare al localitatii</t>
  </si>
  <si>
    <t>* cu exceptia investitiilor care vizeaza instalarea de statii de alimentare/ reincarcare electrica</t>
  </si>
  <si>
    <t>Implementarea de proiecte care au vizat intervenții de  imbunatatire a eficientei energetice si/sau producere/consum de energie din surse regenerabile (indiferent de sursa de finantare)</t>
  </si>
  <si>
    <t>Apel PRSE/2.1/B/ITI/1/2023</t>
  </si>
  <si>
    <t>d. Clădirea nu se încadreaza în niciuna din situaţiile prevăzute la a, b sau c</t>
  </si>
  <si>
    <t>d. Proiectul nu se incadrează în situaţiile prevăzute la a, b sau c</t>
  </si>
  <si>
    <t xml:space="preserve">În cazul în care proiectul nu răspunde cerinţelor de la pct.a, b sau c, se va puncta cu  0 (zero) la opţiunea respectivă </t>
  </si>
  <si>
    <t xml:space="preserve">b. Documentatia tehnica (SF/DALI sau PT) nu este conforma (conform Grilei de verificare a conformitatii administrative a documentatiei tehnice); </t>
  </si>
  <si>
    <t xml:space="preserve">Daca documentatia tehnica (SF/DALI sau PT) nu este conforma, se va puncta cu 0 si proiectul va fi respins	</t>
  </si>
  <si>
    <t>Notarea cu 0 (zero) a oricarei optiuni a, b sau c, va conduce la respingerea proiectului.</t>
  </si>
  <si>
    <t>referitor la punctul b) - se vor puncta proiectele care vor promova cercetarea și dezvoltarea, vor face cunocută oferta și vor încuraja utilizarea de noi tehnologii, inclusiv tehnologii informatice și de comunicații, dispozitive de suport pentru mobilitate, dispozitive și tehnologii de asistare, adecvate persoanelor cu dizabilităși, acordând prioritate tehnologiilor cu prețuri accesibile (art 4, litera g) din Convenția ONU privind drepturile persoanelor cu dizabilități.</t>
  </si>
  <si>
    <t>Solicitantul fundamenteaza si probeaza cu documente relevante respectarea obligațiilor prevăzute în legislația comunitară și națională aplicabilă în domeniul egalităţii de şanse, de gen, nediscriminarii si accesibilitatii persoanelor cu disabilitati înțelegând prin aceasta standardele minime prevăzute, dezvoltare durabilă și principiul DNSH (se va nota în baza informațiilor incluse în cererea de finanțare, la secţiunea dedicată,  precum şi în anexele ei și în documentele relevante anexate şi se va urmări care sunt măsurile de conformare ale solicitantului pentru respectarea obligațiilor legale în vigoare privind temele orizontale, inclusiv DNSH (conform Anexa 12 din ghid)).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</si>
  <si>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 xml:space="preserve">Evaluatorii vor detalia care sunt masurile si cum se asigura caracterul integrat al proiectului in ceea ce privesc masurile de consolidare a cladirii </t>
  </si>
  <si>
    <t>d. Solicitantul a lansat la data depunerii cerererii de finantare procedura de achizitie a serviciilor de elaborare Proiect Tehnic</t>
  </si>
  <si>
    <t>a. solutia propusa promoveaza principiul "Nature Base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</si>
  <si>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c. proiectul prevede achizitii verzi</t>
  </si>
  <si>
    <t>d. proiectul prevede masuri incadrate in categoria masurilor suplimentare conform Anexei 12 la ghid, Metodologia privind imunizarea si abordarea DNSH</t>
  </si>
  <si>
    <t>a. Exista posibilitatea de emitere a Ordinului de incepere a lucrarilor (procedura de achizitie finalizata cu contract de lucrari adjudecat sau contract de lucrari semnat)</t>
  </si>
  <si>
    <t>b. Proiectul prevede măsuri de intervenție ce conduc la o reducere a consumului anual de energie primară≥50%, dar &lt;60% față de consumul inițial</t>
  </si>
  <si>
    <t>d. Proiectul prevede măsuri de intervenție ce conduc la o reducere a consumului anual de energie primară =40%  față de consumul inițial</t>
  </si>
  <si>
    <t>Punctarea subcriteriului se face prin selectarea unei singure optiuni și a punctajului aferent acesteia.</t>
  </si>
  <si>
    <t>d. Proiectul cuprinde o clădire care  nu se încadreaza în situaţiile prevăzute la a, b sau c</t>
  </si>
  <si>
    <t>d. Proiectul se implementează în clădiri în care nu se desfășoară activități sociale (ex. clădiri cu funcție administrativă, birouri)</t>
  </si>
  <si>
    <t>c. Proiectul se implementează în clădiri în care se desfășoară parțial activități sociale în spații care au suprafața utilă mai mică de 15% din suprafața utilă a clădirii</t>
  </si>
  <si>
    <t>b. Proiectul prevede instalarea unor sisteme alternative de producere a energiei din surse regenerabile de energie; la finalul implementării proiectului este atins un nivel mai mare de 10% si mai mic sau egal cu 20% din consumul total de energie primară care este realizat din surse regenerabile de energie (la nivel de proiect)</t>
  </si>
  <si>
    <t>c. Proiectul prevede instalarea unor sisteme alternative de producere a energiei din surse regenerabile de energie; la finalul implementării proiectului este atins un nivel mai mic sau egal cu 10%, dar mai mare de 3% din consumul total de energie primară care este realizat din surse regenerabile de energie (la nivel de proiect)</t>
  </si>
  <si>
    <t xml:space="preserve">Punctajul este cumulativ. În cazul în care proiectul nu răspunde cerinţelor de la pct.a, b, c sau d, se va puncta cu  0 (zero) la opţiunea respectivă </t>
  </si>
  <si>
    <t>Proiectul are avizul ADI ITI DD privind contribuția acestuia la realizarea obiectivelor Strategiei ITI DD si caracterul integrat al proiectului</t>
  </si>
  <si>
    <t>Proiectul nu are avizul ADI ITI DD privind contribuția acestuia la realizarea obiectivelor Strategiei ITI DD  si caracterul integrat al proiectului</t>
  </si>
  <si>
    <t>c. Proiectul prevede măsuri de intervenție ce conduc la o reducere a consumului anual de energie primară &gt;40%, dar &lt;50%  față de consumul inițial</t>
  </si>
  <si>
    <t>Complementaritatea cu alte investiții in contractare/in implementare/implementate prin PRSE 2021-2027/alte surse, programe de finanțare; integrarea cooperarii la nivel de proiect</t>
  </si>
  <si>
    <t>a.  	Proiectul este complementar cu cel putin un proiect care vizeaza imbunatatirea eficienta energetica, in acelasi areal al zonei de interventie, la o distanta de maxim 1000 m*</t>
  </si>
  <si>
    <t>b. Proiectul este complementar cu cel putin un proiect din urmatoarele domenii:  creare/extindere spatii verzi, regenerare, mobilitate (zone pietonale, piste de biciclete etc), in acelasi areal al zonei de interventie, la o distanta de maxim 1000 m</t>
  </si>
  <si>
    <t>a. In UAT s-au implementat proiecte care au vizat intervenții de  imbunatatire a eficientei energetice si/sau producere/consum de energie din surse regenerabile</t>
  </si>
  <si>
    <t>b.  Documentaţie tehnico-economică este la nivel de Proiect tehnic</t>
  </si>
  <si>
    <t>c.  Documentaţie tehnico-economică este la nivel de DTAC si Autorizatie de construire emisa</t>
  </si>
  <si>
    <t xml:space="preserve">e. Documentatia tehnico - economica este la nivel de SF/DALI </t>
  </si>
  <si>
    <t>b. proiectul prevede crearea de facilitati/ infrastructuri/echipamente pentru accesul persoanelor cu disabilitati, pentru mai multe tipuri de disabilitati (suplimentar fata de cerintele minime prevazute in legislatie)</t>
  </si>
  <si>
    <t>b. In UAT nu s-au implementat proiecte care care au vizat intervenții de  imbunatatire a eficientei energetic si/sau producere/consum de energie din surse regenerabile</t>
  </si>
  <si>
    <t>SECTIUNEA II (Notarea cu 0 a unui criteriu sau a oricarei optiuni duce la respingerea proiectului)</t>
  </si>
  <si>
    <r>
      <rPr>
        <b/>
        <sz val="12"/>
        <rFont val="Calibri"/>
        <family val="2"/>
        <charset val="238"/>
        <scheme val="minor"/>
      </rPr>
      <t xml:space="preserve">Atenție! </t>
    </r>
    <r>
      <rPr>
        <sz val="12"/>
        <rFont val="Calibri"/>
        <family val="2"/>
        <charset val="238"/>
        <scheme val="minor"/>
      </rPr>
      <t xml:space="preserve"> În cazul în care un proiect va fi punctat </t>
    </r>
    <r>
      <rPr>
        <b/>
        <sz val="12"/>
        <rFont val="Calibri"/>
        <family val="2"/>
        <charset val="238"/>
        <scheme val="minor"/>
      </rPr>
      <t>cu mai puțin de 50 de puncte (punctaj minim),</t>
    </r>
    <r>
      <rPr>
        <sz val="12"/>
        <rFont val="Calibri"/>
        <family val="2"/>
        <charset val="238"/>
        <scheme val="minor"/>
      </rPr>
      <t xml:space="preserve"> cererea de finanțare va fi respinsă.                                                                                                             </t>
    </r>
  </si>
  <si>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Punctarea fiecărui sub-criteriu se va face conform instrucțiunilor din grilă. Cu excepţia criteriilor 3 si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criteriile (cu exceptia criteriilor unde punctarea cu zero conducere la respingerea cererii de finantare).</t>
  </si>
  <si>
    <t xml:space="preserve">a. cladirea - componenta a proiectului are o suprafață totala utilă peste 1000 mp </t>
  </si>
  <si>
    <t>b. cladirea - componenta a proiectului are o suprafață utilă totala mai mare sau egala cu 500 mp și cel mult 1000 mp</t>
  </si>
  <si>
    <t>c. cladirea - componenta a proiectului are suprafata utila totala mai mica de 500 mp (dar mai mare sau egala cu 250 mp)</t>
  </si>
  <si>
    <t>a. accesul in localitate implica transport pe apa</t>
  </si>
  <si>
    <t>b. accesul in localitate nu implica transport pe apa</t>
  </si>
  <si>
    <t>Grilă cerere de finanțare - componenta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</si>
</sst>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i/>
      <sz val="12"/>
      <name val="Times"/>
      <family val="1"/>
    </font>
    <font>
      <sz val="12"/>
      <name val="Times"/>
      <family val="1"/>
    </font>
    <font>
      <i/>
      <sz val="12"/>
      <name val="Calibri"/>
      <family val="2"/>
      <scheme val="minor"/>
    </font>
    <font>
      <b/>
      <sz val="12"/>
      <name val="Calibri"/>
      <family val="2"/>
      <scheme val="minor"/>
    </font>
    <font>
      <b/>
      <i/>
      <sz val="12"/>
      <name val="Calibri"/>
      <family val="2"/>
      <scheme val="minor"/>
    </font>
    <font>
      <sz val="12"/>
      <name val="Calibri"/>
      <family val="2"/>
      <scheme val="minor"/>
    </font>
    <font>
      <b/>
      <sz val="12"/>
      <name val="Times New Roman"/>
      <family val="1"/>
    </font>
    <font>
      <sz val="12"/>
      <name val="Times New Roman"/>
      <family val="1"/>
    </font>
    <font>
      <b/>
      <sz val="12"/>
      <name val="Calibri"/>
      <family val="2"/>
      <charset val="238"/>
      <scheme val="minor"/>
    </font>
    <font>
      <sz val="12"/>
      <name val="Calibri"/>
      <family val="2"/>
      <charset val="238"/>
      <scheme val="minor"/>
    </font>
    <font>
      <i/>
      <sz val="12"/>
      <name val="Times New Roman"/>
      <family val="1"/>
    </font>
    <font>
      <b/>
      <sz val="12"/>
      <name val="Times"/>
      <family val="1"/>
    </font>
    <font>
      <i/>
      <sz val="12"/>
      <name val="Calibri"/>
      <family val="2"/>
      <charset val="238"/>
      <scheme val="minor"/>
    </font>
    <font>
      <sz val="12"/>
      <color rgb="FF0070C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3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3F3F3F"/>
      </left>
      <right style="medium">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04">
    <xf numFmtId="0" fontId="0" fillId="0" borderId="0" xfId="0"/>
    <xf numFmtId="0" fontId="5" fillId="0" borderId="0" xfId="0" applyFont="1"/>
    <xf numFmtId="0" fontId="5" fillId="0" borderId="0" xfId="0" applyFont="1" applyAlignment="1">
      <alignment horizontal="center" vertical="center"/>
    </xf>
    <xf numFmtId="0" fontId="5" fillId="0" borderId="0" xfId="1" applyFont="1" applyFill="1" applyBorder="1" applyAlignment="1">
      <alignment horizontal="left" vertical="center" wrapText="1"/>
    </xf>
    <xf numFmtId="0" fontId="5" fillId="0" borderId="0" xfId="0" applyFont="1" applyAlignment="1">
      <alignment horizontal="right" vertical="center"/>
    </xf>
    <xf numFmtId="0" fontId="4" fillId="0" borderId="0" xfId="2" applyFont="1" applyBorder="1" applyAlignment="1">
      <alignment horizontal="left" vertical="center" wrapText="1"/>
    </xf>
    <xf numFmtId="0" fontId="4" fillId="0" borderId="0" xfId="2" applyFont="1" applyFill="1" applyBorder="1" applyAlignment="1">
      <alignment horizontal="left" vertical="center" wrapText="1"/>
    </xf>
    <xf numFmtId="0" fontId="4" fillId="0" borderId="0" xfId="2" applyFont="1" applyBorder="1" applyAlignment="1">
      <alignment horizontal="center" vertical="center" wrapText="1"/>
    </xf>
    <xf numFmtId="0" fontId="4" fillId="0" borderId="0" xfId="2" applyFont="1" applyBorder="1" applyAlignment="1">
      <alignment vertical="center"/>
    </xf>
    <xf numFmtId="0" fontId="4" fillId="0" borderId="0" xfId="2" applyFont="1" applyFill="1" applyBorder="1" applyAlignment="1">
      <alignment horizontal="center" vertical="center"/>
    </xf>
    <xf numFmtId="0" fontId="4" fillId="0" borderId="0" xfId="2" applyFont="1" applyBorder="1" applyAlignment="1"/>
    <xf numFmtId="0" fontId="4" fillId="0" borderId="0" xfId="2" applyFont="1" applyFill="1" applyBorder="1" applyAlignment="1">
      <alignment vertical="center"/>
    </xf>
    <xf numFmtId="0" fontId="4" fillId="0" borderId="0" xfId="2" applyFont="1" applyBorder="1" applyAlignment="1">
      <alignment horizontal="center" vertical="center"/>
    </xf>
    <xf numFmtId="0" fontId="4" fillId="0" borderId="0" xfId="2" applyFont="1" applyBorder="1"/>
    <xf numFmtId="0" fontId="4" fillId="0" borderId="0" xfId="2" applyFont="1" applyFill="1" applyBorder="1"/>
    <xf numFmtId="0" fontId="7" fillId="5" borderId="8" xfId="0" applyFont="1" applyFill="1" applyBorder="1" applyAlignment="1">
      <alignment horizontal="left" vertical="top" wrapText="1"/>
    </xf>
    <xf numFmtId="1" fontId="7" fillId="5" borderId="8" xfId="0" applyNumberFormat="1" applyFont="1" applyFill="1" applyBorder="1" applyAlignment="1">
      <alignment horizontal="center" vertical="center" wrapText="1"/>
    </xf>
    <xf numFmtId="1" fontId="9" fillId="4" borderId="8" xfId="0" applyNumberFormat="1" applyFont="1" applyFill="1" applyBorder="1" applyAlignment="1">
      <alignment horizontal="center" vertical="center" wrapText="1"/>
    </xf>
    <xf numFmtId="0" fontId="9" fillId="0" borderId="8" xfId="0" applyFont="1" applyBorder="1" applyAlignment="1">
      <alignment horizontal="left" vertical="top" wrapText="1"/>
    </xf>
    <xf numFmtId="0" fontId="9" fillId="0" borderId="8" xfId="0" applyFont="1" applyBorder="1" applyAlignment="1">
      <alignment horizontal="center" vertical="center" wrapText="1"/>
    </xf>
    <xf numFmtId="0" fontId="6" fillId="0" borderId="8" xfId="0" applyFont="1" applyBorder="1" applyAlignment="1">
      <alignment horizontal="left" vertical="top" wrapText="1"/>
    </xf>
    <xf numFmtId="0" fontId="9" fillId="0" borderId="8" xfId="0" applyFont="1" applyBorder="1" applyAlignment="1">
      <alignment vertical="center" wrapText="1"/>
    </xf>
    <xf numFmtId="0" fontId="7" fillId="5" borderId="8" xfId="0" applyFont="1" applyFill="1" applyBorder="1" applyAlignment="1">
      <alignment horizontal="center" vertical="center" wrapText="1"/>
    </xf>
    <xf numFmtId="49" fontId="7" fillId="5" borderId="8" xfId="0" applyNumberFormat="1" applyFont="1" applyFill="1" applyBorder="1" applyAlignment="1">
      <alignment horizontal="center" vertical="top" wrapText="1"/>
    </xf>
    <xf numFmtId="0" fontId="9" fillId="4" borderId="8" xfId="0" applyFont="1" applyFill="1" applyBorder="1" applyAlignment="1">
      <alignment horizontal="center" vertical="center" wrapText="1"/>
    </xf>
    <xf numFmtId="0" fontId="7" fillId="7" borderId="8" xfId="0" applyFont="1" applyFill="1" applyBorder="1" applyAlignment="1">
      <alignment horizontal="left" vertical="top" wrapText="1"/>
    </xf>
    <xf numFmtId="1" fontId="7" fillId="7" borderId="8" xfId="0" applyNumberFormat="1" applyFont="1" applyFill="1" applyBorder="1" applyAlignment="1">
      <alignment horizontal="center" vertical="center" wrapText="1"/>
    </xf>
    <xf numFmtId="1" fontId="9" fillId="0" borderId="8" xfId="0" applyNumberFormat="1" applyFont="1" applyBorder="1" applyAlignment="1">
      <alignment horizontal="center" vertical="center" wrapText="1"/>
    </xf>
    <xf numFmtId="0" fontId="9" fillId="0" borderId="8" xfId="0" applyFont="1" applyBorder="1" applyAlignment="1">
      <alignment horizontal="center" vertical="center"/>
    </xf>
    <xf numFmtId="0" fontId="9" fillId="4" borderId="8" xfId="0" applyFont="1" applyFill="1" applyBorder="1" applyAlignment="1">
      <alignment horizontal="center"/>
    </xf>
    <xf numFmtId="2" fontId="6" fillId="4" borderId="8" xfId="0" applyNumberFormat="1" applyFont="1" applyFill="1" applyBorder="1" applyAlignment="1">
      <alignment vertical="center" wrapText="1"/>
    </xf>
    <xf numFmtId="1" fontId="7" fillId="8" borderId="8" xfId="0" applyNumberFormat="1" applyFont="1" applyFill="1" applyBorder="1" applyAlignment="1">
      <alignment horizontal="center" vertical="center" wrapText="1"/>
    </xf>
    <xf numFmtId="49" fontId="7" fillId="7" borderId="8" xfId="0" applyNumberFormat="1" applyFont="1" applyFill="1" applyBorder="1" applyAlignment="1">
      <alignment horizontal="center" vertical="top" wrapText="1"/>
    </xf>
    <xf numFmtId="1" fontId="9" fillId="7" borderId="8" xfId="0" applyNumberFormat="1" applyFont="1" applyFill="1" applyBorder="1" applyAlignment="1">
      <alignment vertical="center" wrapText="1"/>
    </xf>
    <xf numFmtId="1" fontId="9" fillId="0" borderId="8" xfId="0" applyNumberFormat="1" applyFont="1" applyBorder="1" applyAlignment="1">
      <alignment vertical="center" wrapText="1"/>
    </xf>
    <xf numFmtId="2" fontId="6" fillId="0" borderId="0" xfId="0" applyNumberFormat="1" applyFont="1" applyAlignment="1">
      <alignment horizontal="justify" vertical="center" wrapText="1"/>
    </xf>
    <xf numFmtId="0" fontId="7" fillId="7" borderId="2" xfId="0" applyFont="1" applyFill="1" applyBorder="1" applyAlignment="1">
      <alignment horizontal="left" vertical="top" wrapText="1"/>
    </xf>
    <xf numFmtId="1" fontId="7" fillId="7" borderId="2" xfId="0" applyNumberFormat="1" applyFont="1" applyFill="1" applyBorder="1" applyAlignment="1">
      <alignment horizontal="center" vertical="center" wrapText="1"/>
    </xf>
    <xf numFmtId="0" fontId="6" fillId="4" borderId="8" xfId="0" applyFont="1" applyFill="1" applyBorder="1" applyAlignment="1">
      <alignment vertical="top" wrapText="1"/>
    </xf>
    <xf numFmtId="2" fontId="6" fillId="4" borderId="8" xfId="0" applyNumberFormat="1" applyFont="1" applyFill="1" applyBorder="1" applyAlignment="1">
      <alignment vertical="top" wrapText="1"/>
    </xf>
    <xf numFmtId="2" fontId="6" fillId="4" borderId="26" xfId="0" applyNumberFormat="1" applyFont="1" applyFill="1" applyBorder="1" applyAlignment="1">
      <alignment vertical="top" wrapText="1"/>
    </xf>
    <xf numFmtId="0" fontId="9" fillId="0" borderId="26" xfId="0" applyFont="1" applyBorder="1" applyAlignment="1">
      <alignment horizontal="center" vertical="center" wrapText="1"/>
    </xf>
    <xf numFmtId="0" fontId="9" fillId="0" borderId="0" xfId="1" applyFont="1" applyBorder="1" applyAlignment="1">
      <alignment horizontal="center" vertical="center" wrapText="1"/>
    </xf>
    <xf numFmtId="0" fontId="9" fillId="0" borderId="0" xfId="1" applyFont="1" applyBorder="1" applyAlignment="1">
      <alignment vertical="center" wrapText="1"/>
    </xf>
    <xf numFmtId="0" fontId="7" fillId="5" borderId="0" xfId="0" applyFont="1" applyFill="1" applyAlignment="1">
      <alignment horizontal="left" vertical="top" wrapText="1"/>
    </xf>
    <xf numFmtId="0" fontId="9" fillId="4" borderId="8" xfId="0" applyFont="1" applyFill="1" applyBorder="1" applyAlignment="1">
      <alignment horizontal="left" vertical="top" wrapText="1"/>
    </xf>
    <xf numFmtId="1" fontId="7" fillId="4" borderId="8" xfId="0" applyNumberFormat="1" applyFont="1" applyFill="1" applyBorder="1" applyAlignment="1">
      <alignment horizontal="center" vertical="center" wrapText="1"/>
    </xf>
    <xf numFmtId="0" fontId="9" fillId="0" borderId="27" xfId="0" applyFont="1" applyBorder="1" applyAlignment="1">
      <alignment horizontal="left" vertical="top" wrapText="1"/>
    </xf>
    <xf numFmtId="0" fontId="6" fillId="0" borderId="26" xfId="0" applyFont="1" applyBorder="1" applyAlignment="1">
      <alignment horizontal="left" vertical="top" wrapText="1"/>
    </xf>
    <xf numFmtId="0" fontId="9" fillId="0" borderId="26" xfId="0" applyFont="1" applyBorder="1" applyAlignment="1">
      <alignment vertical="center" wrapText="1"/>
    </xf>
    <xf numFmtId="0" fontId="9" fillId="4" borderId="0" xfId="0" applyFont="1" applyFill="1" applyAlignment="1">
      <alignment vertical="center" wrapText="1"/>
    </xf>
    <xf numFmtId="1" fontId="7" fillId="4" borderId="26" xfId="0" applyNumberFormat="1" applyFont="1" applyFill="1" applyBorder="1" applyAlignment="1">
      <alignment horizontal="center" vertical="center" wrapText="1"/>
    </xf>
    <xf numFmtId="0" fontId="10" fillId="6" borderId="8" xfId="1" applyFont="1" applyFill="1" applyBorder="1" applyAlignment="1">
      <alignment vertical="top" wrapText="1"/>
    </xf>
    <xf numFmtId="1" fontId="10" fillId="6" borderId="8" xfId="1" applyNumberFormat="1" applyFont="1" applyFill="1" applyBorder="1" applyAlignment="1">
      <alignment horizontal="center" vertical="top" wrapText="1"/>
    </xf>
    <xf numFmtId="0" fontId="11" fillId="6" borderId="8" xfId="1" applyFont="1" applyFill="1" applyBorder="1" applyAlignment="1">
      <alignment vertical="top" wrapText="1"/>
    </xf>
    <xf numFmtId="1" fontId="7" fillId="6" borderId="8" xfId="0" applyNumberFormat="1" applyFont="1" applyFill="1" applyBorder="1" applyAlignment="1">
      <alignment horizontal="center" vertical="center" wrapText="1"/>
    </xf>
    <xf numFmtId="0" fontId="11" fillId="4" borderId="8" xfId="1" applyFont="1" applyFill="1" applyBorder="1" applyAlignment="1">
      <alignment horizontal="left" vertical="top" wrapText="1"/>
    </xf>
    <xf numFmtId="0" fontId="11" fillId="0" borderId="8" xfId="1" applyFont="1" applyBorder="1" applyAlignment="1">
      <alignment horizontal="left" vertical="top" wrapText="1"/>
    </xf>
    <xf numFmtId="0" fontId="5" fillId="0" borderId="0" xfId="0" applyFont="1" applyAlignment="1">
      <alignment horizontal="left"/>
    </xf>
    <xf numFmtId="0" fontId="13" fillId="0" borderId="8" xfId="0" applyFont="1" applyBorder="1" applyAlignment="1">
      <alignment horizontal="justify" vertical="top" wrapText="1"/>
    </xf>
    <xf numFmtId="4" fontId="7" fillId="6" borderId="8" xfId="0" applyNumberFormat="1" applyFont="1" applyFill="1" applyBorder="1" applyAlignment="1">
      <alignment horizontal="center" vertical="center" wrapText="1"/>
    </xf>
    <xf numFmtId="4" fontId="7" fillId="4" borderId="8" xfId="0" applyNumberFormat="1" applyFont="1" applyFill="1" applyBorder="1" applyAlignment="1">
      <alignment horizontal="center" vertical="center" wrapText="1"/>
    </xf>
    <xf numFmtId="0" fontId="9" fillId="0" borderId="33" xfId="0" applyFont="1" applyBorder="1" applyAlignment="1">
      <alignment horizontal="center" vertical="center" wrapText="1"/>
    </xf>
    <xf numFmtId="0" fontId="12" fillId="6" borderId="8" xfId="0" applyFont="1" applyFill="1" applyBorder="1" applyAlignment="1">
      <alignment vertical="center" wrapText="1"/>
    </xf>
    <xf numFmtId="0" fontId="9" fillId="4" borderId="0" xfId="0" applyFont="1" applyFill="1" applyAlignment="1">
      <alignment horizontal="center" vertical="center" wrapText="1"/>
    </xf>
    <xf numFmtId="0" fontId="11" fillId="6" borderId="8" xfId="1" applyFont="1" applyFill="1" applyBorder="1" applyAlignment="1">
      <alignment horizontal="left" vertical="top" wrapText="1"/>
    </xf>
    <xf numFmtId="0" fontId="7" fillId="6" borderId="8"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6" xfId="0" applyFont="1" applyFill="1" applyBorder="1" applyAlignment="1">
      <alignment horizontal="justify" vertical="center" wrapText="1"/>
    </xf>
    <xf numFmtId="0" fontId="7" fillId="4" borderId="7"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22" xfId="0" applyFont="1" applyFill="1" applyBorder="1" applyAlignment="1">
      <alignment horizontal="center" vertical="center" wrapText="1"/>
    </xf>
    <xf numFmtId="1" fontId="7" fillId="8" borderId="4" xfId="0" applyNumberFormat="1" applyFont="1" applyFill="1" applyBorder="1" applyAlignment="1">
      <alignment horizontal="center" vertical="center" wrapText="1"/>
    </xf>
    <xf numFmtId="1" fontId="7" fillId="8" borderId="4" xfId="0" quotePrefix="1" applyNumberFormat="1" applyFont="1" applyFill="1" applyBorder="1" applyAlignment="1">
      <alignment horizontal="center" vertical="center" wrapText="1"/>
    </xf>
    <xf numFmtId="4" fontId="7" fillId="8" borderId="4" xfId="0" applyNumberFormat="1" applyFont="1" applyFill="1" applyBorder="1" applyAlignment="1">
      <alignment horizontal="center" vertical="center" wrapText="1"/>
    </xf>
    <xf numFmtId="49" fontId="7" fillId="5" borderId="8" xfId="0" applyNumberFormat="1" applyFont="1" applyFill="1" applyBorder="1" applyAlignment="1">
      <alignment horizontal="center" vertical="center" wrapText="1"/>
    </xf>
    <xf numFmtId="1" fontId="8" fillId="5" borderId="8" xfId="0" applyNumberFormat="1" applyFont="1" applyFill="1" applyBorder="1" applyAlignment="1">
      <alignment horizontal="center" vertical="center" wrapText="1"/>
    </xf>
    <xf numFmtId="4" fontId="8" fillId="5" borderId="8" xfId="0" applyNumberFormat="1" applyFont="1" applyFill="1" applyBorder="1" applyAlignment="1">
      <alignment horizontal="center" vertical="center" wrapText="1"/>
    </xf>
    <xf numFmtId="4" fontId="7" fillId="5" borderId="8" xfId="0" applyNumberFormat="1" applyFont="1" applyFill="1" applyBorder="1" applyAlignment="1">
      <alignment horizontal="center" vertical="center" wrapText="1"/>
    </xf>
    <xf numFmtId="4" fontId="9" fillId="5" borderId="8" xfId="0" applyNumberFormat="1" applyFont="1" applyFill="1" applyBorder="1" applyAlignment="1">
      <alignment horizontal="center" vertical="center" wrapText="1"/>
    </xf>
    <xf numFmtId="1" fontId="7" fillId="0" borderId="8" xfId="0" applyNumberFormat="1" applyFont="1" applyBorder="1" applyAlignment="1">
      <alignment horizontal="center" vertical="center" wrapText="1"/>
    </xf>
    <xf numFmtId="49" fontId="7" fillId="5" borderId="24" xfId="0" applyNumberFormat="1" applyFont="1" applyFill="1" applyBorder="1" applyAlignment="1">
      <alignment horizontal="center" vertical="center" wrapText="1"/>
    </xf>
    <xf numFmtId="49" fontId="7" fillId="7" borderId="8" xfId="0" applyNumberFormat="1" applyFont="1" applyFill="1" applyBorder="1" applyAlignment="1">
      <alignment horizontal="justify" vertical="center" wrapText="1"/>
    </xf>
    <xf numFmtId="4" fontId="7" fillId="7" borderId="8" xfId="0" applyNumberFormat="1" applyFont="1" applyFill="1" applyBorder="1" applyAlignment="1">
      <alignment horizontal="center" vertical="center" wrapText="1"/>
    </xf>
    <xf numFmtId="49" fontId="7" fillId="7" borderId="8" xfId="0" applyNumberFormat="1" applyFont="1" applyFill="1" applyBorder="1" applyAlignment="1">
      <alignment horizontal="center" vertical="center" wrapText="1"/>
    </xf>
    <xf numFmtId="4" fontId="7" fillId="8" borderId="8" xfId="0" applyNumberFormat="1" applyFont="1" applyFill="1" applyBorder="1" applyAlignment="1">
      <alignment horizontal="center" vertical="center" wrapText="1"/>
    </xf>
    <xf numFmtId="0" fontId="7" fillId="7" borderId="8" xfId="0" applyFont="1" applyFill="1" applyBorder="1" applyAlignment="1">
      <alignment horizontal="center" vertical="center" wrapText="1"/>
    </xf>
    <xf numFmtId="1" fontId="7" fillId="7" borderId="26" xfId="0" applyNumberFormat="1" applyFont="1" applyFill="1" applyBorder="1" applyAlignment="1">
      <alignment horizontal="center" vertical="center" wrapText="1"/>
    </xf>
    <xf numFmtId="4" fontId="7" fillId="4" borderId="26" xfId="0" applyNumberFormat="1" applyFont="1" applyFill="1" applyBorder="1" applyAlignment="1">
      <alignment horizontal="center" vertical="center" wrapText="1"/>
    </xf>
    <xf numFmtId="0" fontId="10" fillId="6" borderId="8" xfId="0" applyFont="1" applyFill="1" applyBorder="1" applyAlignment="1">
      <alignment horizontal="left" vertical="top" wrapText="1"/>
    </xf>
    <xf numFmtId="0" fontId="11" fillId="0" borderId="8" xfId="0" applyFont="1" applyBorder="1" applyAlignment="1">
      <alignment horizontal="left" vertical="top" wrapText="1"/>
    </xf>
    <xf numFmtId="2" fontId="14" fillId="4" borderId="8" xfId="0" applyNumberFormat="1" applyFont="1" applyFill="1" applyBorder="1" applyAlignment="1">
      <alignment vertical="top" wrapText="1"/>
    </xf>
    <xf numFmtId="0" fontId="5" fillId="0" borderId="0" xfId="1"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top" wrapText="1"/>
    </xf>
    <xf numFmtId="0" fontId="5" fillId="0" borderId="0" xfId="1" applyFont="1" applyBorder="1" applyAlignment="1">
      <alignment vertical="center" wrapText="1"/>
    </xf>
    <xf numFmtId="0" fontId="4" fillId="0" borderId="0" xfId="2" applyFont="1" applyBorder="1" applyAlignment="1">
      <alignment horizontal="right" vertical="center"/>
    </xf>
    <xf numFmtId="0" fontId="4" fillId="0" borderId="0" xfId="2" applyFont="1" applyBorder="1" applyAlignment="1">
      <alignment vertical="center" wrapText="1"/>
    </xf>
    <xf numFmtId="2" fontId="9" fillId="4" borderId="8" xfId="0" applyNumberFormat="1" applyFont="1" applyFill="1" applyBorder="1" applyAlignment="1">
      <alignment vertical="top" wrapText="1"/>
    </xf>
    <xf numFmtId="1" fontId="9" fillId="4" borderId="8" xfId="0" applyNumberFormat="1" applyFont="1" applyFill="1" applyBorder="1" applyAlignment="1">
      <alignment horizontal="center" vertical="top" wrapText="1"/>
    </xf>
    <xf numFmtId="1" fontId="7" fillId="4" borderId="8" xfId="0" applyNumberFormat="1" applyFont="1" applyFill="1" applyBorder="1" applyAlignment="1">
      <alignment horizontal="center" vertical="top" wrapText="1"/>
    </xf>
    <xf numFmtId="4" fontId="7" fillId="4" borderId="8" xfId="0" applyNumberFormat="1" applyFont="1" applyFill="1" applyBorder="1" applyAlignment="1">
      <alignment horizontal="center" vertical="top" wrapText="1"/>
    </xf>
    <xf numFmtId="49" fontId="9" fillId="4" borderId="8" xfId="0" applyNumberFormat="1" applyFont="1" applyFill="1" applyBorder="1" applyAlignment="1">
      <alignment horizontal="left" vertical="top" wrapText="1"/>
    </xf>
    <xf numFmtId="0" fontId="12" fillId="2" borderId="8" xfId="0" applyFont="1" applyFill="1" applyBorder="1" applyAlignment="1">
      <alignment horizontal="left" vertical="top" wrapText="1"/>
    </xf>
    <xf numFmtId="0" fontId="12" fillId="0" borderId="8" xfId="0" applyFont="1" applyBorder="1" applyAlignment="1">
      <alignment horizontal="left" vertical="top"/>
    </xf>
    <xf numFmtId="0" fontId="5" fillId="0" borderId="0" xfId="0" applyFont="1" applyAlignment="1">
      <alignment vertical="top"/>
    </xf>
    <xf numFmtId="0" fontId="7" fillId="4" borderId="5" xfId="0" applyFont="1" applyFill="1" applyBorder="1" applyAlignment="1">
      <alignment horizontal="justify" vertical="top" wrapText="1"/>
    </xf>
    <xf numFmtId="0" fontId="6" fillId="4" borderId="8" xfId="0" applyFont="1" applyFill="1" applyBorder="1" applyAlignment="1">
      <alignment vertical="top"/>
    </xf>
    <xf numFmtId="0" fontId="7" fillId="5" borderId="8" xfId="0" applyFont="1" applyFill="1" applyBorder="1" applyAlignment="1">
      <alignment horizontal="justify" vertical="top" wrapText="1"/>
    </xf>
    <xf numFmtId="0" fontId="6" fillId="0" borderId="8" xfId="0" applyFont="1" applyBorder="1" applyAlignment="1">
      <alignment vertical="top"/>
    </xf>
    <xf numFmtId="0" fontId="7" fillId="5" borderId="8" xfId="0" applyFont="1" applyFill="1" applyBorder="1" applyAlignment="1">
      <alignment vertical="top"/>
    </xf>
    <xf numFmtId="0" fontId="9" fillId="4" borderId="8" xfId="0" applyFont="1" applyFill="1" applyBorder="1" applyAlignment="1">
      <alignment vertical="top"/>
    </xf>
    <xf numFmtId="0" fontId="7" fillId="5" borderId="8" xfId="0" applyFont="1" applyFill="1" applyBorder="1" applyAlignment="1">
      <alignment vertical="top" wrapText="1"/>
    </xf>
    <xf numFmtId="2" fontId="7" fillId="7" borderId="8" xfId="0" applyNumberFormat="1" applyFont="1" applyFill="1" applyBorder="1" applyAlignment="1">
      <alignment vertical="top" wrapText="1"/>
    </xf>
    <xf numFmtId="2" fontId="7" fillId="7" borderId="8" xfId="0" applyNumberFormat="1" applyFont="1" applyFill="1" applyBorder="1" applyAlignment="1">
      <alignment horizontal="justify" vertical="top" wrapText="1"/>
    </xf>
    <xf numFmtId="2" fontId="9" fillId="0" borderId="8" xfId="0" applyNumberFormat="1" applyFont="1" applyBorder="1" applyAlignment="1">
      <alignment horizontal="justify" vertical="top" wrapText="1"/>
    </xf>
    <xf numFmtId="0" fontId="9" fillId="0" borderId="8" xfId="0" applyFont="1" applyBorder="1" applyAlignment="1">
      <alignment vertical="top" wrapText="1"/>
    </xf>
    <xf numFmtId="0" fontId="7" fillId="7" borderId="8" xfId="0" applyFont="1" applyFill="1" applyBorder="1" applyAlignment="1">
      <alignment horizontal="justify" vertical="top" wrapText="1"/>
    </xf>
    <xf numFmtId="0" fontId="4" fillId="0" borderId="0" xfId="2" applyFont="1" applyBorder="1" applyAlignment="1">
      <alignment horizontal="left" vertical="top" wrapText="1"/>
    </xf>
    <xf numFmtId="0" fontId="4" fillId="0" borderId="0" xfId="2" applyFont="1" applyBorder="1" applyAlignment="1">
      <alignment vertical="top"/>
    </xf>
    <xf numFmtId="0" fontId="14" fillId="0" borderId="8" xfId="0" applyFont="1" applyBorder="1" applyAlignment="1">
      <alignment horizontal="left" vertical="top" wrapText="1"/>
    </xf>
    <xf numFmtId="0" fontId="12" fillId="2" borderId="8" xfId="0" applyFont="1" applyFill="1" applyBorder="1" applyAlignment="1">
      <alignment horizontal="justify" vertical="top"/>
    </xf>
    <xf numFmtId="0" fontId="12" fillId="2" borderId="8" xfId="0" applyFont="1" applyFill="1" applyBorder="1" applyAlignment="1">
      <alignment horizontal="justify" vertical="top" wrapText="1"/>
    </xf>
    <xf numFmtId="0" fontId="15" fillId="0" borderId="0" xfId="0" applyFont="1" applyAlignment="1">
      <alignment horizontal="left" vertical="center"/>
    </xf>
    <xf numFmtId="0" fontId="15" fillId="0" borderId="0" xfId="0" applyFont="1" applyAlignment="1">
      <alignment horizontal="justify" vertical="center"/>
    </xf>
    <xf numFmtId="0" fontId="13" fillId="3" borderId="8" xfId="0" applyFont="1" applyFill="1" applyBorder="1" applyAlignment="1">
      <alignment horizontal="left" vertical="top" wrapText="1"/>
    </xf>
    <xf numFmtId="0" fontId="5" fillId="0" borderId="0" xfId="0" applyFont="1" applyAlignment="1">
      <alignment horizontal="center" vertical="center" wrapText="1"/>
    </xf>
    <xf numFmtId="0" fontId="6" fillId="4" borderId="8" xfId="0" applyFont="1" applyFill="1" applyBorder="1" applyAlignment="1">
      <alignment horizontal="left" vertical="top" wrapText="1"/>
    </xf>
    <xf numFmtId="0" fontId="9" fillId="0" borderId="24" xfId="0" applyFont="1" applyBorder="1" applyAlignment="1">
      <alignment horizontal="left" vertical="top" wrapText="1"/>
    </xf>
    <xf numFmtId="0" fontId="6" fillId="4" borderId="24" xfId="0" applyFont="1" applyFill="1" applyBorder="1" applyAlignment="1">
      <alignment horizontal="left" vertical="top" wrapText="1"/>
    </xf>
    <xf numFmtId="0" fontId="6" fillId="4" borderId="8" xfId="0" applyFont="1" applyFill="1" applyBorder="1" applyAlignment="1">
      <alignment horizontal="justify" vertical="top" wrapText="1"/>
    </xf>
    <xf numFmtId="0" fontId="13" fillId="4" borderId="8" xfId="0" applyFont="1" applyFill="1" applyBorder="1" applyAlignment="1">
      <alignment vertical="top" wrapText="1"/>
    </xf>
    <xf numFmtId="0" fontId="13" fillId="4" borderId="8" xfId="0" applyFont="1" applyFill="1" applyBorder="1" applyAlignment="1">
      <alignment horizontal="center" vertical="center" wrapText="1"/>
    </xf>
    <xf numFmtId="0" fontId="6" fillId="4" borderId="8" xfId="0" applyFont="1" applyFill="1" applyBorder="1" applyAlignment="1">
      <alignment wrapText="1"/>
    </xf>
    <xf numFmtId="0" fontId="16" fillId="0" borderId="8" xfId="0" applyFont="1" applyBorder="1" applyAlignment="1">
      <alignment vertical="top" wrapText="1"/>
    </xf>
    <xf numFmtId="0" fontId="16" fillId="0" borderId="8" xfId="0" applyFont="1" applyBorder="1" applyAlignment="1">
      <alignment horizontal="left" vertical="top" wrapText="1"/>
    </xf>
    <xf numFmtId="2" fontId="6" fillId="0" borderId="0" xfId="0" applyNumberFormat="1" applyFont="1" applyAlignment="1">
      <alignment horizontal="justify" vertical="top" wrapText="1"/>
    </xf>
    <xf numFmtId="0" fontId="11" fillId="0" borderId="0" xfId="1" applyFont="1" applyBorder="1" applyAlignment="1">
      <alignment horizontal="left" vertical="top" wrapText="1"/>
    </xf>
    <xf numFmtId="1" fontId="7" fillId="4" borderId="0" xfId="0" applyNumberFormat="1" applyFont="1" applyFill="1" applyAlignment="1">
      <alignment horizontal="center" vertical="center" wrapText="1"/>
    </xf>
    <xf numFmtId="4" fontId="7" fillId="4" borderId="0" xfId="0" applyNumberFormat="1" applyFont="1" applyFill="1" applyAlignment="1">
      <alignment horizontal="center" vertical="center" wrapText="1"/>
    </xf>
    <xf numFmtId="1" fontId="5" fillId="0" borderId="0" xfId="0" applyNumberFormat="1" applyFont="1" applyAlignment="1">
      <alignment horizontal="center" vertical="center"/>
    </xf>
    <xf numFmtId="0" fontId="5" fillId="0" borderId="0" xfId="1" applyFont="1" applyBorder="1" applyAlignment="1">
      <alignment horizontal="left" vertical="center" wrapText="1"/>
    </xf>
    <xf numFmtId="0" fontId="5" fillId="0" borderId="0" xfId="1" applyFont="1" applyBorder="1" applyAlignment="1">
      <alignment horizontal="left" vertical="top" wrapText="1"/>
    </xf>
    <xf numFmtId="2" fontId="6" fillId="0" borderId="8" xfId="0" applyNumberFormat="1" applyFont="1" applyBorder="1" applyAlignment="1">
      <alignment horizontal="justify" vertical="center" wrapText="1"/>
    </xf>
    <xf numFmtId="0" fontId="17" fillId="0" borderId="8" xfId="0" applyFont="1" applyBorder="1" applyAlignment="1">
      <alignment horizontal="left" vertical="top" wrapText="1"/>
    </xf>
    <xf numFmtId="0" fontId="17" fillId="4" borderId="8" xfId="0" applyFont="1" applyFill="1" applyBorder="1" applyAlignment="1">
      <alignment vertical="top"/>
    </xf>
    <xf numFmtId="0" fontId="5" fillId="0" borderId="0" xfId="1" applyFont="1" applyBorder="1" applyAlignment="1">
      <alignment horizontal="left" vertical="center" wrapText="1"/>
    </xf>
    <xf numFmtId="0" fontId="5" fillId="0" borderId="0" xfId="1" applyFont="1" applyBorder="1" applyAlignment="1">
      <alignment horizontal="left" vertical="top" wrapText="1"/>
    </xf>
    <xf numFmtId="0" fontId="9" fillId="4" borderId="26" xfId="0" applyFont="1" applyFill="1" applyBorder="1" applyAlignment="1">
      <alignment horizontal="center" vertical="center" wrapText="1"/>
    </xf>
    <xf numFmtId="0" fontId="9" fillId="4" borderId="25" xfId="0" applyFont="1" applyFill="1" applyBorder="1" applyAlignment="1">
      <alignment horizontal="center" vertical="center" wrapText="1"/>
    </xf>
    <xf numFmtId="0" fontId="9" fillId="4" borderId="24" xfId="0" applyFont="1" applyFill="1" applyBorder="1" applyAlignment="1">
      <alignment horizontal="center" vertical="center" wrapText="1"/>
    </xf>
    <xf numFmtId="49" fontId="6" fillId="4" borderId="8" xfId="0" applyNumberFormat="1" applyFont="1" applyFill="1" applyBorder="1" applyAlignment="1">
      <alignment horizontal="left" vertical="center" wrapText="1"/>
    </xf>
    <xf numFmtId="2" fontId="6" fillId="0" borderId="8" xfId="0" applyNumberFormat="1" applyFont="1" applyBorder="1" applyAlignment="1">
      <alignment horizontal="justify" vertical="center" wrapText="1"/>
    </xf>
    <xf numFmtId="0" fontId="9" fillId="0" borderId="0" xfId="1" applyFont="1" applyBorder="1" applyAlignment="1">
      <alignment horizontal="left" vertical="top" wrapText="1"/>
    </xf>
    <xf numFmtId="49" fontId="7" fillId="4" borderId="26" xfId="0" applyNumberFormat="1" applyFont="1" applyFill="1" applyBorder="1" applyAlignment="1">
      <alignment horizontal="center" vertical="center" wrapText="1"/>
    </xf>
    <xf numFmtId="49" fontId="7" fillId="4" borderId="25" xfId="0" applyNumberFormat="1" applyFont="1" applyFill="1" applyBorder="1" applyAlignment="1">
      <alignment horizontal="center" vertical="center" wrapText="1"/>
    </xf>
    <xf numFmtId="49" fontId="7" fillId="4" borderId="24" xfId="0" applyNumberFormat="1" applyFont="1" applyFill="1" applyBorder="1" applyAlignment="1">
      <alignment horizontal="center" vertical="center" wrapText="1"/>
    </xf>
    <xf numFmtId="49" fontId="7" fillId="8" borderId="27" xfId="0" applyNumberFormat="1" applyFont="1" applyFill="1" applyBorder="1" applyAlignment="1">
      <alignment horizontal="left" vertical="center" wrapText="1"/>
    </xf>
    <xf numFmtId="49" fontId="7" fillId="8" borderId="33" xfId="0" applyNumberFormat="1" applyFont="1" applyFill="1" applyBorder="1" applyAlignment="1">
      <alignment horizontal="left" vertical="center" wrapText="1"/>
    </xf>
    <xf numFmtId="49" fontId="9" fillId="0" borderId="26" xfId="0" applyNumberFormat="1" applyFont="1" applyBorder="1" applyAlignment="1">
      <alignment horizontal="center" vertical="top" wrapText="1"/>
    </xf>
    <xf numFmtId="49" fontId="9" fillId="0" borderId="25" xfId="0" applyNumberFormat="1" applyFont="1" applyBorder="1" applyAlignment="1">
      <alignment horizontal="center" vertical="top" wrapText="1"/>
    </xf>
    <xf numFmtId="49" fontId="9" fillId="0" borderId="24" xfId="0" applyNumberFormat="1" applyFont="1" applyBorder="1" applyAlignment="1">
      <alignment horizontal="center" vertical="top" wrapText="1"/>
    </xf>
    <xf numFmtId="0" fontId="6" fillId="4" borderId="8" xfId="0" applyFont="1" applyFill="1" applyBorder="1"/>
    <xf numFmtId="0" fontId="9" fillId="4" borderId="28" xfId="0" applyFont="1" applyFill="1" applyBorder="1" applyAlignment="1">
      <alignment horizontal="center" vertical="center" wrapText="1"/>
    </xf>
    <xf numFmtId="0" fontId="9" fillId="4" borderId="29" xfId="0" applyFont="1" applyFill="1" applyBorder="1" applyAlignment="1">
      <alignment horizontal="center" vertical="center" wrapText="1"/>
    </xf>
    <xf numFmtId="2" fontId="16" fillId="4" borderId="27" xfId="0" applyNumberFormat="1" applyFont="1" applyFill="1" applyBorder="1" applyAlignment="1">
      <alignment horizontal="left" vertical="top" wrapText="1"/>
    </xf>
    <xf numFmtId="2" fontId="16" fillId="4" borderId="33" xfId="0" applyNumberFormat="1" applyFont="1" applyFill="1" applyBorder="1" applyAlignment="1">
      <alignment horizontal="left" vertical="top" wrapText="1"/>
    </xf>
    <xf numFmtId="0" fontId="7" fillId="4" borderId="26"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7" fillId="4" borderId="24" xfId="0" applyFont="1" applyFill="1" applyBorder="1" applyAlignment="1">
      <alignment horizontal="center" vertical="center" wrapText="1"/>
    </xf>
    <xf numFmtId="49" fontId="9" fillId="4" borderId="26" xfId="0" applyNumberFormat="1" applyFont="1" applyFill="1" applyBorder="1" applyAlignment="1">
      <alignment horizontal="center" vertical="top" wrapText="1"/>
    </xf>
    <xf numFmtId="49" fontId="9" fillId="4" borderId="25" xfId="0" applyNumberFormat="1" applyFont="1" applyFill="1" applyBorder="1" applyAlignment="1">
      <alignment horizontal="center" vertical="top" wrapText="1"/>
    </xf>
    <xf numFmtId="49" fontId="9" fillId="4" borderId="24" xfId="0" applyNumberFormat="1" applyFont="1" applyFill="1" applyBorder="1" applyAlignment="1">
      <alignment horizontal="center" vertical="top" wrapText="1"/>
    </xf>
    <xf numFmtId="1" fontId="7" fillId="6" borderId="30" xfId="0" applyNumberFormat="1" applyFont="1" applyFill="1" applyBorder="1" applyAlignment="1">
      <alignment horizontal="center" vertical="center" wrapText="1"/>
    </xf>
    <xf numFmtId="1" fontId="7" fillId="6" borderId="4" xfId="0" applyNumberFormat="1" applyFont="1" applyFill="1" applyBorder="1" applyAlignment="1">
      <alignment horizontal="center" vertical="center" wrapText="1"/>
    </xf>
    <xf numFmtId="4" fontId="7" fillId="6" borderId="30" xfId="0" applyNumberFormat="1" applyFont="1" applyFill="1" applyBorder="1" applyAlignment="1">
      <alignment horizontal="center" vertical="center" wrapText="1"/>
    </xf>
    <xf numFmtId="4" fontId="7" fillId="6" borderId="4" xfId="0" applyNumberFormat="1" applyFont="1" applyFill="1" applyBorder="1" applyAlignment="1">
      <alignment horizontal="center" vertical="center" wrapText="1"/>
    </xf>
    <xf numFmtId="0" fontId="7" fillId="4" borderId="23" xfId="0" applyFont="1" applyFill="1" applyBorder="1" applyAlignment="1">
      <alignment horizontal="center" vertical="center" wrapText="1"/>
    </xf>
    <xf numFmtId="0" fontId="7" fillId="8" borderId="11" xfId="0" applyFont="1" applyFill="1" applyBorder="1" applyAlignment="1">
      <alignment horizontal="left" vertical="center" wrapText="1"/>
    </xf>
    <xf numFmtId="0" fontId="7" fillId="8" borderId="12" xfId="0" applyFont="1" applyFill="1" applyBorder="1" applyAlignment="1">
      <alignment horizontal="left" vertical="center" wrapText="1"/>
    </xf>
    <xf numFmtId="0" fontId="7" fillId="6" borderId="1" xfId="0" applyFont="1" applyFill="1" applyBorder="1" applyAlignment="1">
      <alignment horizontal="justify" vertical="center" wrapText="1"/>
    </xf>
    <xf numFmtId="0" fontId="7" fillId="6" borderId="4" xfId="0" applyFont="1" applyFill="1" applyBorder="1" applyAlignment="1">
      <alignment horizontal="justify" vertical="center" wrapText="1"/>
    </xf>
    <xf numFmtId="0" fontId="7" fillId="6" borderId="1" xfId="0" applyFont="1" applyFill="1" applyBorder="1" applyAlignment="1">
      <alignment horizontal="justify" vertical="top" wrapText="1"/>
    </xf>
    <xf numFmtId="0" fontId="8" fillId="6" borderId="4" xfId="0" applyFont="1" applyFill="1" applyBorder="1" applyAlignment="1">
      <alignment horizontal="justify" vertical="top" wrapText="1"/>
    </xf>
    <xf numFmtId="1" fontId="7" fillId="6" borderId="1" xfId="0" applyNumberFormat="1" applyFont="1" applyFill="1" applyBorder="1" applyAlignment="1">
      <alignment horizontal="center" vertical="center" wrapText="1"/>
    </xf>
    <xf numFmtId="0" fontId="15" fillId="0" borderId="16" xfId="0" applyFont="1" applyBorder="1" applyAlignment="1">
      <alignment horizontal="center" wrapText="1"/>
    </xf>
    <xf numFmtId="0" fontId="15" fillId="0" borderId="17" xfId="0" applyFont="1" applyBorder="1" applyAlignment="1">
      <alignment horizontal="center" wrapText="1"/>
    </xf>
    <xf numFmtId="0" fontId="15" fillId="0" borderId="18" xfId="0" applyFont="1" applyBorder="1" applyAlignment="1">
      <alignment horizontal="center" wrapText="1"/>
    </xf>
    <xf numFmtId="0" fontId="7" fillId="4" borderId="9"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32" xfId="0" applyFont="1" applyFill="1" applyBorder="1" applyAlignment="1">
      <alignment horizontal="center" vertical="center" wrapText="1"/>
    </xf>
    <xf numFmtId="0" fontId="7" fillId="6" borderId="11"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3" xfId="0" applyFont="1" applyFill="1" applyBorder="1" applyAlignment="1">
      <alignment horizontal="center" vertical="center" wrapText="1"/>
    </xf>
    <xf numFmtId="1" fontId="7" fillId="6" borderId="2" xfId="0" applyNumberFormat="1" applyFont="1" applyFill="1" applyBorder="1" applyAlignment="1">
      <alignment horizontal="center" vertical="center" wrapText="1"/>
    </xf>
    <xf numFmtId="1" fontId="7" fillId="6" borderId="1" xfId="0" quotePrefix="1" applyNumberFormat="1" applyFont="1" applyFill="1" applyBorder="1" applyAlignment="1">
      <alignment horizontal="center" vertical="center" wrapText="1"/>
    </xf>
    <xf numFmtId="1" fontId="7" fillId="6" borderId="2" xfId="0" quotePrefix="1" applyNumberFormat="1" applyFont="1" applyFill="1" applyBorder="1" applyAlignment="1">
      <alignment horizontal="center" vertical="center" wrapText="1"/>
    </xf>
    <xf numFmtId="1" fontId="7" fillId="6" borderId="31" xfId="0" quotePrefix="1" applyNumberFormat="1" applyFont="1" applyFill="1" applyBorder="1" applyAlignment="1">
      <alignment horizontal="center" vertical="center" wrapText="1"/>
    </xf>
    <xf numFmtId="4" fontId="7" fillId="6" borderId="1" xfId="0" applyNumberFormat="1" applyFont="1" applyFill="1" applyBorder="1" applyAlignment="1">
      <alignment horizontal="center" vertical="center" wrapText="1"/>
    </xf>
    <xf numFmtId="4" fontId="7" fillId="6" borderId="31" xfId="0" applyNumberFormat="1" applyFont="1" applyFill="1" applyBorder="1" applyAlignment="1">
      <alignment horizontal="center"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microsoft.com/office/2017/10/relationships/person" Target="persons/person.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Gabriela" id="{90914DAC-551B-4757-ADEF-0C27B65B7E76}" userId="Gabriela"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G196"/>
  <sheetViews>
    <sheetView tabSelected="1" workbookViewId="0">
      <selection activeCell="C9" sqref="C9"/>
    </sheetView>
  </sheetViews>
  <sheetFormatPr defaultRowHeight="15.75" x14ac:dyDescent="0.25"/>
  <cols>
    <col min="1" max="1" width="7" style="1" customWidth="1"/>
    <col min="2" max="2" width="159.7109375" style="108" customWidth="1"/>
    <col min="3" max="3" width="20.7109375" style="2" customWidth="1"/>
    <col min="4" max="4" width="17.5703125" style="1" customWidth="1"/>
    <col min="5" max="5" width="16.7109375" style="1" customWidth="1"/>
    <col min="6" max="6" width="15.7109375" style="1" customWidth="1"/>
    <col min="7" max="7" width="14.28515625" style="1" customWidth="1"/>
  </cols>
  <sheetData>
    <row r="2" spans="1:7" x14ac:dyDescent="0.25">
      <c r="B2" s="124" t="s">
        <v>31</v>
      </c>
    </row>
    <row r="3" spans="1:7" x14ac:dyDescent="0.25">
      <c r="B3" s="125" t="s">
        <v>54</v>
      </c>
    </row>
    <row r="4" spans="1:7" x14ac:dyDescent="0.25">
      <c r="B4" s="106" t="s">
        <v>100</v>
      </c>
    </row>
    <row r="5" spans="1:7" ht="47.25" x14ac:dyDescent="0.25">
      <c r="B5" s="106" t="s">
        <v>85</v>
      </c>
      <c r="D5" s="58"/>
      <c r="E5" s="58"/>
    </row>
    <row r="6" spans="1:7" x14ac:dyDescent="0.25">
      <c r="B6" s="106" t="s">
        <v>106</v>
      </c>
      <c r="D6" s="58"/>
      <c r="E6" s="58"/>
    </row>
    <row r="7" spans="1:7" x14ac:dyDescent="0.25">
      <c r="B7" s="106" t="s">
        <v>29</v>
      </c>
      <c r="D7" s="58"/>
      <c r="E7" s="58"/>
    </row>
    <row r="8" spans="1:7" x14ac:dyDescent="0.25">
      <c r="B8" s="106" t="s">
        <v>30</v>
      </c>
      <c r="D8" s="58"/>
      <c r="E8" s="58"/>
    </row>
    <row r="9" spans="1:7" x14ac:dyDescent="0.25">
      <c r="B9" s="106" t="s">
        <v>150</v>
      </c>
      <c r="D9" s="58"/>
      <c r="E9" s="58"/>
    </row>
    <row r="10" spans="1:7" x14ac:dyDescent="0.25">
      <c r="B10" s="107" t="s">
        <v>87</v>
      </c>
      <c r="C10" s="126"/>
      <c r="D10" s="58"/>
      <c r="E10" s="58"/>
    </row>
    <row r="11" spans="1:7" ht="94.5" x14ac:dyDescent="0.25">
      <c r="B11" s="59" t="s">
        <v>144</v>
      </c>
      <c r="C11" s="127"/>
    </row>
    <row r="12" spans="1:7" ht="16.5" thickBot="1" x14ac:dyDescent="0.3">
      <c r="B12" s="128" t="s">
        <v>143</v>
      </c>
      <c r="C12" s="129"/>
      <c r="F12" s="127"/>
    </row>
    <row r="13" spans="1:7" ht="16.5" thickBot="1" x14ac:dyDescent="0.3">
      <c r="D13" s="188"/>
      <c r="E13" s="189"/>
      <c r="F13" s="189"/>
      <c r="G13" s="190"/>
    </row>
    <row r="14" spans="1:7" ht="32.25" thickBot="1" x14ac:dyDescent="0.3">
      <c r="A14" s="191" t="s">
        <v>27</v>
      </c>
      <c r="B14" s="192"/>
      <c r="C14" s="193"/>
      <c r="D14" s="67" t="s">
        <v>7</v>
      </c>
      <c r="E14" s="68" t="s">
        <v>8</v>
      </c>
      <c r="F14" s="68" t="s">
        <v>9</v>
      </c>
      <c r="G14" s="69"/>
    </row>
    <row r="15" spans="1:7" ht="32.25" thickBot="1" x14ac:dyDescent="0.3">
      <c r="A15" s="70" t="s">
        <v>0</v>
      </c>
      <c r="B15" s="109" t="s">
        <v>1</v>
      </c>
      <c r="C15" s="71" t="s">
        <v>2</v>
      </c>
      <c r="D15" s="72" t="s">
        <v>10</v>
      </c>
      <c r="E15" s="73" t="s">
        <v>11</v>
      </c>
      <c r="F15" s="73" t="s">
        <v>28</v>
      </c>
      <c r="G15" s="74" t="s">
        <v>12</v>
      </c>
    </row>
    <row r="16" spans="1:7" ht="15" x14ac:dyDescent="0.25">
      <c r="A16" s="194" t="s">
        <v>3</v>
      </c>
      <c r="B16" s="195"/>
      <c r="C16" s="187">
        <f>C18+C121</f>
        <v>100</v>
      </c>
      <c r="D16" s="199"/>
      <c r="E16" s="199"/>
      <c r="F16" s="199"/>
      <c r="G16" s="202"/>
    </row>
    <row r="17" spans="1:7" thickBot="1" x14ac:dyDescent="0.3">
      <c r="A17" s="196"/>
      <c r="B17" s="197"/>
      <c r="C17" s="198"/>
      <c r="D17" s="200"/>
      <c r="E17" s="201"/>
      <c r="F17" s="201"/>
      <c r="G17" s="203"/>
    </row>
    <row r="18" spans="1:7" ht="16.5" thickBot="1" x14ac:dyDescent="0.3">
      <c r="A18" s="181" t="s">
        <v>40</v>
      </c>
      <c r="B18" s="182"/>
      <c r="C18" s="75">
        <f>C19+C104+C113</f>
        <v>90</v>
      </c>
      <c r="D18" s="76"/>
      <c r="E18" s="76"/>
      <c r="F18" s="76"/>
      <c r="G18" s="77"/>
    </row>
    <row r="19" spans="1:7" ht="15" x14ac:dyDescent="0.25">
      <c r="A19" s="183">
        <v>1</v>
      </c>
      <c r="B19" s="185" t="s">
        <v>101</v>
      </c>
      <c r="C19" s="187">
        <f>C21+C29+C37+C45+C53+C83+C60+C66+C74+C92+C98</f>
        <v>64</v>
      </c>
      <c r="D19" s="187"/>
      <c r="E19" s="176"/>
      <c r="F19" s="176"/>
      <c r="G19" s="178"/>
    </row>
    <row r="20" spans="1:7" ht="15" x14ac:dyDescent="0.25">
      <c r="A20" s="184"/>
      <c r="B20" s="186"/>
      <c r="C20" s="177"/>
      <c r="D20" s="177"/>
      <c r="E20" s="177"/>
      <c r="F20" s="177"/>
      <c r="G20" s="179"/>
    </row>
    <row r="21" spans="1:7" x14ac:dyDescent="0.25">
      <c r="A21" s="78" t="s">
        <v>32</v>
      </c>
      <c r="B21" s="15" t="s">
        <v>59</v>
      </c>
      <c r="C21" s="16">
        <f>C22</f>
        <v>12</v>
      </c>
      <c r="D21" s="79"/>
      <c r="E21" s="79"/>
      <c r="F21" s="79"/>
      <c r="G21" s="80"/>
    </row>
    <row r="22" spans="1:7" x14ac:dyDescent="0.25">
      <c r="A22" s="171"/>
      <c r="B22" s="18" t="s">
        <v>60</v>
      </c>
      <c r="C22" s="17">
        <v>12</v>
      </c>
      <c r="D22" s="46"/>
      <c r="E22" s="46"/>
      <c r="F22" s="46"/>
      <c r="G22" s="61"/>
    </row>
    <row r="23" spans="1:7" x14ac:dyDescent="0.25">
      <c r="A23" s="171"/>
      <c r="B23" s="18" t="s">
        <v>121</v>
      </c>
      <c r="C23" s="17">
        <v>6</v>
      </c>
      <c r="D23" s="46"/>
      <c r="E23" s="46"/>
      <c r="F23" s="46"/>
      <c r="G23" s="61"/>
    </row>
    <row r="24" spans="1:7" x14ac:dyDescent="0.25">
      <c r="A24" s="171"/>
      <c r="B24" s="18" t="s">
        <v>132</v>
      </c>
      <c r="C24" s="17">
        <v>1</v>
      </c>
      <c r="D24" s="46"/>
      <c r="E24" s="46"/>
      <c r="F24" s="46"/>
      <c r="G24" s="61"/>
    </row>
    <row r="25" spans="1:7" x14ac:dyDescent="0.25">
      <c r="A25" s="171"/>
      <c r="B25" s="18" t="s">
        <v>122</v>
      </c>
      <c r="C25" s="17">
        <v>0</v>
      </c>
      <c r="D25" s="46"/>
      <c r="E25" s="46"/>
      <c r="F25" s="46"/>
      <c r="G25" s="61"/>
    </row>
    <row r="26" spans="1:7" x14ac:dyDescent="0.25">
      <c r="A26" s="171"/>
      <c r="B26" s="130" t="s">
        <v>49</v>
      </c>
      <c r="C26" s="46"/>
      <c r="D26" s="46"/>
      <c r="E26" s="46"/>
      <c r="F26" s="46"/>
      <c r="G26" s="61"/>
    </row>
    <row r="27" spans="1:7" x14ac:dyDescent="0.25">
      <c r="A27" s="171"/>
      <c r="B27" s="110" t="s">
        <v>4</v>
      </c>
      <c r="C27" s="46"/>
      <c r="D27" s="46"/>
      <c r="E27" s="46"/>
      <c r="F27" s="46"/>
      <c r="G27" s="61"/>
    </row>
    <row r="28" spans="1:7" x14ac:dyDescent="0.25">
      <c r="A28" s="172"/>
      <c r="B28" s="110" t="s">
        <v>5</v>
      </c>
      <c r="C28" s="46"/>
      <c r="D28" s="46"/>
      <c r="E28" s="46"/>
      <c r="F28" s="46"/>
      <c r="G28" s="61"/>
    </row>
    <row r="29" spans="1:7" x14ac:dyDescent="0.25">
      <c r="A29" s="78" t="s">
        <v>33</v>
      </c>
      <c r="B29" s="15" t="s">
        <v>80</v>
      </c>
      <c r="C29" s="16">
        <f>C30</f>
        <v>5</v>
      </c>
      <c r="D29" s="16"/>
      <c r="E29" s="16"/>
      <c r="F29" s="16"/>
      <c r="G29" s="81"/>
    </row>
    <row r="30" spans="1:7" x14ac:dyDescent="0.25">
      <c r="A30" s="170"/>
      <c r="B30" s="18" t="s">
        <v>79</v>
      </c>
      <c r="C30" s="17">
        <v>5</v>
      </c>
      <c r="D30" s="46"/>
      <c r="E30" s="46"/>
      <c r="F30" s="46"/>
      <c r="G30" s="61"/>
    </row>
    <row r="31" spans="1:7" x14ac:dyDescent="0.25">
      <c r="A31" s="171"/>
      <c r="B31" s="18" t="s">
        <v>81</v>
      </c>
      <c r="C31" s="17">
        <v>3</v>
      </c>
      <c r="D31" s="46"/>
      <c r="E31" s="46"/>
      <c r="F31" s="46"/>
      <c r="G31" s="61"/>
    </row>
    <row r="32" spans="1:7" x14ac:dyDescent="0.25">
      <c r="A32" s="180"/>
      <c r="B32" s="18" t="s">
        <v>82</v>
      </c>
      <c r="C32" s="17">
        <v>1</v>
      </c>
      <c r="D32" s="46"/>
      <c r="E32" s="46"/>
      <c r="F32" s="46"/>
      <c r="G32" s="61"/>
    </row>
    <row r="33" spans="1:7" x14ac:dyDescent="0.25">
      <c r="A33" s="180"/>
      <c r="B33" s="131" t="s">
        <v>107</v>
      </c>
      <c r="C33" s="17">
        <v>0</v>
      </c>
      <c r="D33" s="46"/>
      <c r="E33" s="46"/>
      <c r="F33" s="46"/>
      <c r="G33" s="61"/>
    </row>
    <row r="34" spans="1:7" x14ac:dyDescent="0.25">
      <c r="A34" s="171"/>
      <c r="B34" s="132" t="s">
        <v>123</v>
      </c>
      <c r="C34" s="46"/>
      <c r="D34" s="46"/>
      <c r="E34" s="46"/>
      <c r="F34" s="46"/>
      <c r="G34" s="61"/>
    </row>
    <row r="35" spans="1:7" x14ac:dyDescent="0.25">
      <c r="A35" s="171"/>
      <c r="B35" s="110" t="s">
        <v>4</v>
      </c>
      <c r="C35" s="46"/>
      <c r="D35" s="46"/>
      <c r="E35" s="46"/>
      <c r="F35" s="46"/>
      <c r="G35" s="61"/>
    </row>
    <row r="36" spans="1:7" x14ac:dyDescent="0.25">
      <c r="A36" s="172"/>
      <c r="B36" s="110" t="s">
        <v>5</v>
      </c>
      <c r="C36" s="46"/>
      <c r="D36" s="46"/>
      <c r="E36" s="46"/>
      <c r="F36" s="46"/>
      <c r="G36" s="61"/>
    </row>
    <row r="37" spans="1:7" x14ac:dyDescent="0.25">
      <c r="A37" s="78" t="s">
        <v>34</v>
      </c>
      <c r="B37" s="111" t="s">
        <v>61</v>
      </c>
      <c r="C37" s="16">
        <f>C38</f>
        <v>5</v>
      </c>
      <c r="D37" s="16"/>
      <c r="E37" s="16"/>
      <c r="F37" s="16"/>
      <c r="G37" s="82"/>
    </row>
    <row r="38" spans="1:7" x14ac:dyDescent="0.25">
      <c r="A38" s="170"/>
      <c r="B38" s="18" t="s">
        <v>62</v>
      </c>
      <c r="C38" s="19">
        <v>5</v>
      </c>
      <c r="D38" s="46"/>
      <c r="E38" s="46"/>
      <c r="F38" s="46"/>
      <c r="G38" s="61"/>
    </row>
    <row r="39" spans="1:7" x14ac:dyDescent="0.25">
      <c r="A39" s="171"/>
      <c r="B39" s="18" t="s">
        <v>63</v>
      </c>
      <c r="C39" s="19">
        <v>3</v>
      </c>
      <c r="D39" s="46"/>
      <c r="E39" s="46"/>
      <c r="F39" s="46"/>
      <c r="G39" s="61"/>
    </row>
    <row r="40" spans="1:7" x14ac:dyDescent="0.25">
      <c r="A40" s="171"/>
      <c r="B40" s="47" t="s">
        <v>88</v>
      </c>
      <c r="C40" s="62">
        <v>1</v>
      </c>
      <c r="D40" s="46"/>
      <c r="E40" s="46"/>
      <c r="F40" s="46"/>
      <c r="G40" s="61"/>
    </row>
    <row r="41" spans="1:7" x14ac:dyDescent="0.25">
      <c r="A41" s="171"/>
      <c r="B41" s="18" t="s">
        <v>124</v>
      </c>
      <c r="C41" s="62">
        <v>0</v>
      </c>
      <c r="D41" s="46"/>
      <c r="E41" s="46"/>
      <c r="F41" s="46"/>
      <c r="G41" s="61"/>
    </row>
    <row r="42" spans="1:7" x14ac:dyDescent="0.25">
      <c r="A42" s="171"/>
      <c r="B42" s="38" t="s">
        <v>49</v>
      </c>
      <c r="C42" s="38"/>
      <c r="D42" s="46"/>
      <c r="E42" s="46"/>
      <c r="F42" s="46"/>
      <c r="G42" s="61"/>
    </row>
    <row r="43" spans="1:7" x14ac:dyDescent="0.25">
      <c r="A43" s="171"/>
      <c r="B43" s="112" t="s">
        <v>4</v>
      </c>
      <c r="C43" s="83"/>
      <c r="D43" s="46"/>
      <c r="E43" s="46"/>
      <c r="F43" s="46"/>
      <c r="G43" s="61"/>
    </row>
    <row r="44" spans="1:7" x14ac:dyDescent="0.25">
      <c r="A44" s="172"/>
      <c r="B44" s="112" t="s">
        <v>5</v>
      </c>
      <c r="C44" s="83"/>
      <c r="D44" s="46"/>
      <c r="E44" s="46"/>
      <c r="F44" s="46"/>
      <c r="G44" s="61"/>
    </row>
    <row r="45" spans="1:7" x14ac:dyDescent="0.25">
      <c r="A45" s="78" t="s">
        <v>35</v>
      </c>
      <c r="B45" s="111" t="s">
        <v>64</v>
      </c>
      <c r="C45" s="16">
        <f>C46</f>
        <v>5</v>
      </c>
      <c r="D45" s="16"/>
      <c r="E45" s="16"/>
      <c r="F45" s="16"/>
      <c r="G45" s="81"/>
    </row>
    <row r="46" spans="1:7" ht="31.5" x14ac:dyDescent="0.25">
      <c r="A46" s="170"/>
      <c r="B46" s="18" t="s">
        <v>65</v>
      </c>
      <c r="C46" s="19">
        <v>5</v>
      </c>
      <c r="D46" s="46"/>
      <c r="E46" s="46"/>
      <c r="F46" s="46"/>
      <c r="G46" s="61"/>
    </row>
    <row r="47" spans="1:7" ht="31.5" x14ac:dyDescent="0.25">
      <c r="A47" s="171"/>
      <c r="B47" s="18" t="s">
        <v>66</v>
      </c>
      <c r="C47" s="19">
        <v>3</v>
      </c>
      <c r="D47" s="46"/>
      <c r="E47" s="46"/>
      <c r="F47" s="46"/>
      <c r="G47" s="61"/>
    </row>
    <row r="48" spans="1:7" x14ac:dyDescent="0.25">
      <c r="A48" s="171"/>
      <c r="B48" s="18" t="s">
        <v>126</v>
      </c>
      <c r="C48" s="19">
        <v>1</v>
      </c>
      <c r="D48" s="46"/>
      <c r="E48" s="46"/>
      <c r="F48" s="46"/>
      <c r="G48" s="61"/>
    </row>
    <row r="49" spans="1:7" x14ac:dyDescent="0.25">
      <c r="A49" s="171"/>
      <c r="B49" s="18" t="s">
        <v>125</v>
      </c>
      <c r="C49" s="19">
        <v>0</v>
      </c>
      <c r="D49" s="46"/>
      <c r="E49" s="46"/>
      <c r="F49" s="46"/>
      <c r="G49" s="61"/>
    </row>
    <row r="50" spans="1:7" x14ac:dyDescent="0.25">
      <c r="A50" s="171"/>
      <c r="B50" s="133" t="s">
        <v>49</v>
      </c>
      <c r="C50" s="46"/>
      <c r="D50" s="46"/>
      <c r="E50" s="46"/>
      <c r="F50" s="46"/>
      <c r="G50" s="61"/>
    </row>
    <row r="51" spans="1:7" x14ac:dyDescent="0.25">
      <c r="A51" s="171"/>
      <c r="B51" s="110" t="s">
        <v>4</v>
      </c>
      <c r="C51" s="46"/>
      <c r="D51" s="46"/>
      <c r="E51" s="46"/>
      <c r="F51" s="46"/>
      <c r="G51" s="61"/>
    </row>
    <row r="52" spans="1:7" x14ac:dyDescent="0.25">
      <c r="A52" s="172"/>
      <c r="B52" s="110" t="s">
        <v>5</v>
      </c>
      <c r="C52" s="46"/>
      <c r="D52" s="46"/>
      <c r="E52" s="46"/>
      <c r="F52" s="46"/>
      <c r="G52" s="61"/>
    </row>
    <row r="53" spans="1:7" x14ac:dyDescent="0.25">
      <c r="A53" s="78" t="s">
        <v>46</v>
      </c>
      <c r="B53" s="111" t="s">
        <v>56</v>
      </c>
      <c r="C53" s="16">
        <f>C54</f>
        <v>5</v>
      </c>
      <c r="D53" s="16"/>
      <c r="E53" s="16"/>
      <c r="F53" s="16"/>
      <c r="G53" s="81"/>
    </row>
    <row r="54" spans="1:7" x14ac:dyDescent="0.25">
      <c r="A54" s="157"/>
      <c r="B54" s="147" t="s">
        <v>145</v>
      </c>
      <c r="C54" s="19">
        <v>5</v>
      </c>
      <c r="D54" s="46"/>
      <c r="E54" s="46"/>
      <c r="F54" s="46"/>
      <c r="G54" s="61"/>
    </row>
    <row r="55" spans="1:7" x14ac:dyDescent="0.25">
      <c r="A55" s="158"/>
      <c r="B55" s="147" t="s">
        <v>146</v>
      </c>
      <c r="C55" s="19">
        <v>3</v>
      </c>
      <c r="D55" s="46"/>
      <c r="E55" s="46"/>
      <c r="F55" s="46"/>
      <c r="G55" s="61"/>
    </row>
    <row r="56" spans="1:7" x14ac:dyDescent="0.25">
      <c r="A56" s="158"/>
      <c r="B56" s="147" t="s">
        <v>147</v>
      </c>
      <c r="C56" s="19">
        <v>0</v>
      </c>
      <c r="D56" s="46"/>
      <c r="E56" s="46"/>
      <c r="F56" s="46"/>
      <c r="G56" s="61"/>
    </row>
    <row r="57" spans="1:7" x14ac:dyDescent="0.25">
      <c r="A57" s="158"/>
      <c r="B57" s="110" t="s">
        <v>49</v>
      </c>
      <c r="C57" s="46"/>
      <c r="D57" s="46"/>
      <c r="E57" s="46"/>
      <c r="F57" s="46"/>
      <c r="G57" s="61"/>
    </row>
    <row r="58" spans="1:7" x14ac:dyDescent="0.25">
      <c r="A58" s="158"/>
      <c r="B58" s="110" t="s">
        <v>4</v>
      </c>
      <c r="C58" s="46"/>
      <c r="D58" s="46"/>
      <c r="E58" s="46"/>
      <c r="F58" s="46"/>
      <c r="G58" s="61"/>
    </row>
    <row r="59" spans="1:7" x14ac:dyDescent="0.25">
      <c r="A59" s="159"/>
      <c r="B59" s="110" t="s">
        <v>5</v>
      </c>
      <c r="C59" s="46"/>
      <c r="D59" s="46"/>
      <c r="E59" s="46"/>
      <c r="F59" s="46"/>
      <c r="G59" s="61"/>
    </row>
    <row r="60" spans="1:7" x14ac:dyDescent="0.25">
      <c r="A60" s="84" t="s">
        <v>48</v>
      </c>
      <c r="B60" s="111" t="s">
        <v>67</v>
      </c>
      <c r="C60" s="16">
        <f>C61</f>
        <v>3</v>
      </c>
      <c r="D60" s="16"/>
      <c r="E60" s="16"/>
      <c r="F60" s="16"/>
      <c r="G60" s="81"/>
    </row>
    <row r="61" spans="1:7" x14ac:dyDescent="0.25">
      <c r="A61" s="157"/>
      <c r="B61" s="18" t="s">
        <v>68</v>
      </c>
      <c r="C61" s="19">
        <v>3</v>
      </c>
      <c r="D61" s="46"/>
      <c r="E61" s="46"/>
      <c r="F61" s="46"/>
      <c r="G61" s="61"/>
    </row>
    <row r="62" spans="1:7" x14ac:dyDescent="0.25">
      <c r="A62" s="158"/>
      <c r="B62" s="18" t="s">
        <v>69</v>
      </c>
      <c r="C62" s="19">
        <v>0</v>
      </c>
      <c r="D62" s="46"/>
      <c r="E62" s="46"/>
      <c r="F62" s="46"/>
      <c r="G62" s="61"/>
    </row>
    <row r="63" spans="1:7" x14ac:dyDescent="0.25">
      <c r="A63" s="158"/>
      <c r="B63" s="165" t="s">
        <v>57</v>
      </c>
      <c r="C63" s="165"/>
      <c r="D63" s="46"/>
      <c r="E63" s="46"/>
      <c r="F63" s="46"/>
      <c r="G63" s="61"/>
    </row>
    <row r="64" spans="1:7" x14ac:dyDescent="0.25">
      <c r="A64" s="158"/>
      <c r="B64" s="20" t="s">
        <v>4</v>
      </c>
      <c r="C64" s="21"/>
      <c r="D64" s="46"/>
      <c r="E64" s="46"/>
      <c r="F64" s="46"/>
      <c r="G64" s="61"/>
    </row>
    <row r="65" spans="1:7" x14ac:dyDescent="0.25">
      <c r="A65" s="159"/>
      <c r="B65" s="20" t="s">
        <v>5</v>
      </c>
      <c r="C65" s="21"/>
      <c r="D65" s="46"/>
      <c r="E65" s="46"/>
      <c r="F65" s="46"/>
      <c r="G65" s="61"/>
    </row>
    <row r="66" spans="1:7" x14ac:dyDescent="0.25">
      <c r="A66" s="84" t="s">
        <v>55</v>
      </c>
      <c r="B66" s="15" t="s">
        <v>70</v>
      </c>
      <c r="C66" s="22">
        <f>C67</f>
        <v>5</v>
      </c>
      <c r="D66" s="16"/>
      <c r="E66" s="16"/>
      <c r="F66" s="16"/>
      <c r="G66" s="81"/>
    </row>
    <row r="67" spans="1:7" ht="31.5" x14ac:dyDescent="0.25">
      <c r="A67" s="157"/>
      <c r="B67" s="18" t="s">
        <v>71</v>
      </c>
      <c r="C67" s="19">
        <v>5</v>
      </c>
      <c r="D67" s="46"/>
      <c r="E67" s="46"/>
      <c r="F67" s="46"/>
      <c r="G67" s="61"/>
    </row>
    <row r="68" spans="1:7" ht="31.5" x14ac:dyDescent="0.25">
      <c r="A68" s="158"/>
      <c r="B68" s="18" t="s">
        <v>127</v>
      </c>
      <c r="C68" s="19">
        <v>3</v>
      </c>
      <c r="D68" s="46"/>
      <c r="E68" s="46"/>
      <c r="F68" s="46"/>
      <c r="G68" s="61"/>
    </row>
    <row r="69" spans="1:7" ht="31.5" x14ac:dyDescent="0.25">
      <c r="A69" s="158"/>
      <c r="B69" s="18" t="s">
        <v>128</v>
      </c>
      <c r="C69" s="19">
        <v>1</v>
      </c>
      <c r="D69" s="46"/>
      <c r="E69" s="46"/>
      <c r="F69" s="46"/>
      <c r="G69" s="61"/>
    </row>
    <row r="70" spans="1:7" x14ac:dyDescent="0.25">
      <c r="A70" s="158"/>
      <c r="B70" s="18" t="s">
        <v>108</v>
      </c>
      <c r="C70" s="19">
        <v>0</v>
      </c>
      <c r="D70" s="46"/>
      <c r="E70" s="46"/>
      <c r="F70" s="46"/>
      <c r="G70" s="61"/>
    </row>
    <row r="71" spans="1:7" x14ac:dyDescent="0.25">
      <c r="A71" s="158"/>
      <c r="B71" s="165" t="s">
        <v>57</v>
      </c>
      <c r="C71" s="165"/>
      <c r="D71" s="46"/>
      <c r="E71" s="46"/>
      <c r="F71" s="46"/>
      <c r="G71" s="61"/>
    </row>
    <row r="72" spans="1:7" x14ac:dyDescent="0.25">
      <c r="A72" s="158"/>
      <c r="B72" s="20" t="s">
        <v>4</v>
      </c>
      <c r="C72" s="21"/>
      <c r="D72" s="46"/>
      <c r="E72" s="46"/>
      <c r="F72" s="46"/>
      <c r="G72" s="61"/>
    </row>
    <row r="73" spans="1:7" x14ac:dyDescent="0.25">
      <c r="A73" s="159"/>
      <c r="B73" s="20" t="s">
        <v>5</v>
      </c>
      <c r="C73" s="21"/>
      <c r="D73" s="46"/>
      <c r="E73" s="46"/>
      <c r="F73" s="46"/>
      <c r="G73" s="61"/>
    </row>
    <row r="74" spans="1:7" x14ac:dyDescent="0.25">
      <c r="A74" s="23" t="s">
        <v>73</v>
      </c>
      <c r="B74" s="44" t="s">
        <v>72</v>
      </c>
      <c r="C74" s="22">
        <f>C75</f>
        <v>6</v>
      </c>
      <c r="D74" s="16"/>
      <c r="E74" s="16"/>
      <c r="F74" s="16"/>
      <c r="G74" s="81"/>
    </row>
    <row r="75" spans="1:7" x14ac:dyDescent="0.25">
      <c r="A75" s="173"/>
      <c r="B75" s="45" t="s">
        <v>90</v>
      </c>
      <c r="C75" s="24">
        <v>6</v>
      </c>
      <c r="D75" s="46"/>
      <c r="E75" s="46"/>
      <c r="F75" s="46"/>
      <c r="G75" s="61"/>
    </row>
    <row r="76" spans="1:7" x14ac:dyDescent="0.25">
      <c r="A76" s="174"/>
      <c r="B76" s="45" t="s">
        <v>91</v>
      </c>
      <c r="C76" s="24">
        <v>4</v>
      </c>
      <c r="D76" s="46"/>
      <c r="E76" s="46"/>
      <c r="F76" s="46"/>
      <c r="G76" s="61"/>
    </row>
    <row r="77" spans="1:7" x14ac:dyDescent="0.25">
      <c r="A77" s="174"/>
      <c r="B77" s="45" t="s">
        <v>92</v>
      </c>
      <c r="C77" s="24">
        <v>2</v>
      </c>
      <c r="D77" s="46"/>
      <c r="E77" s="46"/>
      <c r="F77" s="46"/>
      <c r="G77" s="61"/>
    </row>
    <row r="78" spans="1:7" x14ac:dyDescent="0.25">
      <c r="A78" s="174"/>
      <c r="B78" s="45" t="s">
        <v>93</v>
      </c>
      <c r="C78" s="24">
        <v>0</v>
      </c>
      <c r="D78" s="46"/>
      <c r="E78" s="46"/>
      <c r="F78" s="46"/>
      <c r="G78" s="61"/>
    </row>
    <row r="79" spans="1:7" ht="31.5" x14ac:dyDescent="0.25">
      <c r="A79" s="174"/>
      <c r="B79" s="20" t="s">
        <v>74</v>
      </c>
      <c r="C79" s="21"/>
      <c r="D79" s="46"/>
      <c r="E79" s="46"/>
      <c r="F79" s="46"/>
      <c r="G79" s="61"/>
    </row>
    <row r="80" spans="1:7" x14ac:dyDescent="0.25">
      <c r="A80" s="174"/>
      <c r="B80" s="165" t="s">
        <v>57</v>
      </c>
      <c r="C80" s="165"/>
      <c r="D80" s="46"/>
      <c r="E80" s="46"/>
      <c r="F80" s="46"/>
      <c r="G80" s="61"/>
    </row>
    <row r="81" spans="1:7" x14ac:dyDescent="0.25">
      <c r="A81" s="174"/>
      <c r="B81" s="20" t="s">
        <v>4</v>
      </c>
      <c r="C81" s="21"/>
      <c r="D81" s="46"/>
      <c r="E81" s="46"/>
      <c r="F81" s="46"/>
      <c r="G81" s="61"/>
    </row>
    <row r="82" spans="1:7" x14ac:dyDescent="0.25">
      <c r="A82" s="175"/>
      <c r="B82" s="20" t="s">
        <v>5</v>
      </c>
      <c r="C82" s="21"/>
      <c r="D82" s="46"/>
      <c r="E82" s="46"/>
      <c r="F82" s="46"/>
      <c r="G82" s="61"/>
    </row>
    <row r="83" spans="1:7" x14ac:dyDescent="0.25">
      <c r="A83" s="84" t="s">
        <v>75</v>
      </c>
      <c r="B83" s="113" t="s">
        <v>133</v>
      </c>
      <c r="C83" s="16">
        <f>C84+C86+C85</f>
        <v>6</v>
      </c>
      <c r="D83" s="16"/>
      <c r="E83" s="16"/>
      <c r="F83" s="16"/>
      <c r="G83" s="81"/>
    </row>
    <row r="84" spans="1:7" ht="31.5" x14ac:dyDescent="0.25">
      <c r="A84" s="157"/>
      <c r="B84" s="101" t="s">
        <v>134</v>
      </c>
      <c r="C84" s="102">
        <v>2</v>
      </c>
      <c r="D84" s="103"/>
      <c r="E84" s="103"/>
      <c r="F84" s="103"/>
      <c r="G84" s="104"/>
    </row>
    <row r="85" spans="1:7" ht="31.5" x14ac:dyDescent="0.25">
      <c r="A85" s="158"/>
      <c r="B85" s="101" t="s">
        <v>135</v>
      </c>
      <c r="C85" s="102">
        <v>2</v>
      </c>
      <c r="D85" s="103"/>
      <c r="E85" s="103"/>
      <c r="F85" s="103"/>
      <c r="G85" s="104"/>
    </row>
    <row r="86" spans="1:7" x14ac:dyDescent="0.25">
      <c r="A86" s="158"/>
      <c r="B86" s="101" t="s">
        <v>83</v>
      </c>
      <c r="C86" s="102">
        <v>2</v>
      </c>
      <c r="D86" s="103"/>
      <c r="E86" s="103"/>
      <c r="F86" s="103"/>
      <c r="G86" s="104"/>
    </row>
    <row r="87" spans="1:7" x14ac:dyDescent="0.25">
      <c r="A87" s="158"/>
      <c r="B87" s="101" t="s">
        <v>104</v>
      </c>
      <c r="C87" s="102"/>
      <c r="D87" s="103"/>
      <c r="E87" s="103"/>
      <c r="F87" s="103"/>
      <c r="G87" s="104"/>
    </row>
    <row r="88" spans="1:7" x14ac:dyDescent="0.25">
      <c r="A88" s="158"/>
      <c r="B88" s="101" t="s">
        <v>109</v>
      </c>
      <c r="C88" s="102"/>
      <c r="D88" s="103"/>
      <c r="E88" s="103"/>
      <c r="F88" s="103"/>
      <c r="G88" s="104"/>
    </row>
    <row r="89" spans="1:7" x14ac:dyDescent="0.25">
      <c r="A89" s="158"/>
      <c r="B89" s="110" t="s">
        <v>47</v>
      </c>
      <c r="C89" s="46"/>
      <c r="D89" s="46"/>
      <c r="E89" s="46"/>
      <c r="F89" s="46"/>
      <c r="G89" s="61"/>
    </row>
    <row r="90" spans="1:7" x14ac:dyDescent="0.25">
      <c r="A90" s="158"/>
      <c r="B90" s="110" t="s">
        <v>4</v>
      </c>
      <c r="C90" s="46"/>
      <c r="D90" s="46"/>
      <c r="E90" s="46"/>
      <c r="F90" s="46"/>
      <c r="G90" s="61"/>
    </row>
    <row r="91" spans="1:7" x14ac:dyDescent="0.25">
      <c r="A91" s="159"/>
      <c r="B91" s="110" t="s">
        <v>5</v>
      </c>
      <c r="C91" s="46"/>
      <c r="D91" s="46"/>
      <c r="E91" s="46"/>
      <c r="F91" s="46"/>
      <c r="G91" s="61"/>
    </row>
    <row r="92" spans="1:7" x14ac:dyDescent="0.25">
      <c r="A92" s="84" t="s">
        <v>86</v>
      </c>
      <c r="B92" s="113" t="s">
        <v>103</v>
      </c>
      <c r="C92" s="16">
        <f>C93</f>
        <v>8</v>
      </c>
      <c r="D92" s="16"/>
      <c r="E92" s="16"/>
      <c r="F92" s="16"/>
      <c r="G92" s="81"/>
    </row>
    <row r="93" spans="1:7" x14ac:dyDescent="0.25">
      <c r="A93" s="157"/>
      <c r="B93" s="148" t="s">
        <v>148</v>
      </c>
      <c r="C93" s="17">
        <v>8</v>
      </c>
      <c r="D93" s="46"/>
      <c r="E93" s="46"/>
      <c r="F93" s="46"/>
      <c r="G93" s="61"/>
    </row>
    <row r="94" spans="1:7" x14ac:dyDescent="0.25">
      <c r="A94" s="158"/>
      <c r="B94" s="148" t="s">
        <v>149</v>
      </c>
      <c r="C94" s="17">
        <v>0</v>
      </c>
      <c r="D94" s="46"/>
      <c r="E94" s="46"/>
      <c r="F94" s="46"/>
      <c r="G94" s="61"/>
    </row>
    <row r="95" spans="1:7" x14ac:dyDescent="0.25">
      <c r="A95" s="158"/>
      <c r="B95" s="165" t="s">
        <v>57</v>
      </c>
      <c r="C95" s="165"/>
      <c r="D95" s="46"/>
      <c r="E95" s="46"/>
      <c r="F95" s="46"/>
      <c r="G95" s="61"/>
    </row>
    <row r="96" spans="1:7" x14ac:dyDescent="0.25">
      <c r="A96" s="158"/>
      <c r="B96" s="20" t="s">
        <v>4</v>
      </c>
      <c r="C96" s="21"/>
      <c r="D96" s="46"/>
      <c r="E96" s="46"/>
      <c r="F96" s="46"/>
      <c r="G96" s="61"/>
    </row>
    <row r="97" spans="1:7" x14ac:dyDescent="0.25">
      <c r="A97" s="159"/>
      <c r="B97" s="20" t="s">
        <v>5</v>
      </c>
      <c r="C97" s="21"/>
      <c r="D97" s="46"/>
      <c r="E97" s="46"/>
      <c r="F97" s="46"/>
      <c r="G97" s="61"/>
    </row>
    <row r="98" spans="1:7" ht="31.5" x14ac:dyDescent="0.25">
      <c r="A98" s="84" t="s">
        <v>102</v>
      </c>
      <c r="B98" s="115" t="s">
        <v>105</v>
      </c>
      <c r="C98" s="16">
        <f>C99</f>
        <v>4</v>
      </c>
      <c r="D98" s="16"/>
      <c r="E98" s="16"/>
      <c r="F98" s="16"/>
      <c r="G98" s="81"/>
    </row>
    <row r="99" spans="1:7" x14ac:dyDescent="0.25">
      <c r="A99" s="157"/>
      <c r="B99" s="114" t="s">
        <v>136</v>
      </c>
      <c r="C99" s="17">
        <v>4</v>
      </c>
      <c r="D99" s="46"/>
      <c r="E99" s="46"/>
      <c r="F99" s="46"/>
      <c r="G99" s="61"/>
    </row>
    <row r="100" spans="1:7" x14ac:dyDescent="0.25">
      <c r="A100" s="158"/>
      <c r="B100" s="114" t="s">
        <v>141</v>
      </c>
      <c r="C100" s="17">
        <v>0</v>
      </c>
      <c r="D100" s="46"/>
      <c r="E100" s="46"/>
      <c r="F100" s="46"/>
      <c r="G100" s="61"/>
    </row>
    <row r="101" spans="1:7" x14ac:dyDescent="0.25">
      <c r="A101" s="158"/>
      <c r="B101" s="165" t="s">
        <v>57</v>
      </c>
      <c r="C101" s="165"/>
      <c r="D101" s="46"/>
      <c r="E101" s="46"/>
      <c r="F101" s="46"/>
      <c r="G101" s="61"/>
    </row>
    <row r="102" spans="1:7" x14ac:dyDescent="0.25">
      <c r="A102" s="158"/>
      <c r="B102" s="20" t="s">
        <v>4</v>
      </c>
      <c r="C102" s="21"/>
      <c r="D102" s="46"/>
      <c r="E102" s="46"/>
      <c r="F102" s="46"/>
      <c r="G102" s="61"/>
    </row>
    <row r="103" spans="1:7" x14ac:dyDescent="0.25">
      <c r="A103" s="159"/>
      <c r="B103" s="20" t="s">
        <v>5</v>
      </c>
      <c r="C103" s="21"/>
      <c r="D103" s="46"/>
      <c r="E103" s="46"/>
      <c r="F103" s="46"/>
      <c r="G103" s="61"/>
    </row>
    <row r="104" spans="1:7" x14ac:dyDescent="0.25">
      <c r="A104" s="85" t="s">
        <v>39</v>
      </c>
      <c r="B104" s="25" t="s">
        <v>37</v>
      </c>
      <c r="C104" s="26">
        <f>C105</f>
        <v>18</v>
      </c>
      <c r="D104" s="26"/>
      <c r="E104" s="26"/>
      <c r="F104" s="26"/>
      <c r="G104" s="86"/>
    </row>
    <row r="105" spans="1:7" x14ac:dyDescent="0.25">
      <c r="A105" s="157"/>
      <c r="B105" s="18" t="s">
        <v>120</v>
      </c>
      <c r="C105" s="27">
        <v>18</v>
      </c>
      <c r="D105" s="46"/>
      <c r="E105" s="46"/>
      <c r="F105" s="46"/>
      <c r="G105" s="61"/>
    </row>
    <row r="106" spans="1:7" x14ac:dyDescent="0.25">
      <c r="A106" s="158"/>
      <c r="B106" s="18" t="s">
        <v>137</v>
      </c>
      <c r="C106" s="27">
        <v>15</v>
      </c>
      <c r="D106" s="46"/>
      <c r="E106" s="46"/>
      <c r="F106" s="46"/>
      <c r="G106" s="61"/>
    </row>
    <row r="107" spans="1:7" x14ac:dyDescent="0.25">
      <c r="A107" s="158"/>
      <c r="B107" s="18" t="s">
        <v>138</v>
      </c>
      <c r="C107" s="28">
        <v>10</v>
      </c>
      <c r="D107" s="46"/>
      <c r="E107" s="46"/>
      <c r="F107" s="46"/>
      <c r="G107" s="61"/>
    </row>
    <row r="108" spans="1:7" x14ac:dyDescent="0.25">
      <c r="A108" s="158"/>
      <c r="B108" s="18" t="s">
        <v>116</v>
      </c>
      <c r="C108" s="28">
        <v>5</v>
      </c>
      <c r="D108" s="46"/>
      <c r="E108" s="46"/>
      <c r="F108" s="46"/>
      <c r="G108" s="61"/>
    </row>
    <row r="109" spans="1:7" x14ac:dyDescent="0.25">
      <c r="A109" s="158"/>
      <c r="B109" s="18" t="s">
        <v>139</v>
      </c>
      <c r="C109" s="28">
        <v>0</v>
      </c>
      <c r="D109" s="46"/>
      <c r="E109" s="46"/>
      <c r="F109" s="46"/>
      <c r="G109" s="61"/>
    </row>
    <row r="110" spans="1:7" x14ac:dyDescent="0.25">
      <c r="A110" s="158"/>
      <c r="B110" s="110" t="s">
        <v>49</v>
      </c>
      <c r="C110" s="29"/>
      <c r="D110" s="46"/>
      <c r="E110" s="46"/>
      <c r="F110" s="46"/>
      <c r="G110" s="61"/>
    </row>
    <row r="111" spans="1:7" x14ac:dyDescent="0.25">
      <c r="A111" s="158"/>
      <c r="B111" s="155" t="s">
        <v>4</v>
      </c>
      <c r="C111" s="155"/>
      <c r="D111" s="46"/>
      <c r="E111" s="46"/>
      <c r="F111" s="46"/>
      <c r="G111" s="61"/>
    </row>
    <row r="112" spans="1:7" x14ac:dyDescent="0.25">
      <c r="A112" s="159"/>
      <c r="B112" s="155" t="s">
        <v>5</v>
      </c>
      <c r="C112" s="155"/>
      <c r="D112" s="46"/>
      <c r="E112" s="46"/>
      <c r="F112" s="46"/>
      <c r="G112" s="61"/>
    </row>
    <row r="113" spans="1:7" x14ac:dyDescent="0.25">
      <c r="A113" s="87" t="s">
        <v>77</v>
      </c>
      <c r="B113" s="116" t="s">
        <v>76</v>
      </c>
      <c r="C113" s="26">
        <f>C114+C115+C116+C117</f>
        <v>8</v>
      </c>
      <c r="D113" s="26"/>
      <c r="E113" s="26"/>
      <c r="F113" s="26"/>
      <c r="G113" s="86"/>
    </row>
    <row r="114" spans="1:7" ht="47.25" x14ac:dyDescent="0.25">
      <c r="A114" s="157"/>
      <c r="B114" s="101" t="s">
        <v>117</v>
      </c>
      <c r="C114" s="17">
        <v>2</v>
      </c>
      <c r="D114" s="46"/>
      <c r="E114" s="46"/>
      <c r="F114" s="46"/>
      <c r="G114" s="61"/>
    </row>
    <row r="115" spans="1:7" ht="31.5" x14ac:dyDescent="0.25">
      <c r="A115" s="158"/>
      <c r="B115" s="101" t="s">
        <v>140</v>
      </c>
      <c r="C115" s="17">
        <v>2</v>
      </c>
      <c r="D115" s="46"/>
      <c r="E115" s="46"/>
      <c r="F115" s="46"/>
      <c r="G115" s="61"/>
    </row>
    <row r="116" spans="1:7" x14ac:dyDescent="0.25">
      <c r="A116" s="158"/>
      <c r="B116" s="101" t="s">
        <v>118</v>
      </c>
      <c r="C116" s="17">
        <v>2</v>
      </c>
      <c r="D116" s="46"/>
      <c r="E116" s="46"/>
      <c r="F116" s="46"/>
      <c r="G116" s="61"/>
    </row>
    <row r="117" spans="1:7" x14ac:dyDescent="0.25">
      <c r="A117" s="158"/>
      <c r="B117" s="101" t="s">
        <v>119</v>
      </c>
      <c r="C117" s="17">
        <v>2</v>
      </c>
      <c r="D117" s="46"/>
      <c r="E117" s="46"/>
      <c r="F117" s="46"/>
      <c r="G117" s="61"/>
    </row>
    <row r="118" spans="1:7" x14ac:dyDescent="0.25">
      <c r="A118" s="158"/>
      <c r="B118" s="168" t="s">
        <v>113</v>
      </c>
      <c r="C118" s="169"/>
      <c r="D118" s="46"/>
      <c r="E118" s="46"/>
      <c r="F118" s="46"/>
      <c r="G118" s="61"/>
    </row>
    <row r="119" spans="1:7" x14ac:dyDescent="0.25">
      <c r="A119" s="158"/>
      <c r="B119" s="38" t="s">
        <v>129</v>
      </c>
      <c r="C119" s="30"/>
      <c r="D119" s="46"/>
      <c r="E119" s="46"/>
      <c r="F119" s="46"/>
      <c r="G119" s="61"/>
    </row>
    <row r="120" spans="1:7" x14ac:dyDescent="0.25">
      <c r="A120" s="159"/>
      <c r="B120" s="39" t="s">
        <v>6</v>
      </c>
      <c r="C120" s="30"/>
      <c r="D120" s="46"/>
      <c r="E120" s="46"/>
      <c r="F120" s="46"/>
      <c r="G120" s="61"/>
    </row>
    <row r="121" spans="1:7" x14ac:dyDescent="0.25">
      <c r="A121" s="160" t="s">
        <v>142</v>
      </c>
      <c r="B121" s="161"/>
      <c r="C121" s="31">
        <f>C122+C136+C143+C128+C149+C157</f>
        <v>10</v>
      </c>
      <c r="D121" s="31"/>
      <c r="E121" s="31"/>
      <c r="F121" s="31"/>
      <c r="G121" s="88"/>
    </row>
    <row r="122" spans="1:7" x14ac:dyDescent="0.25">
      <c r="A122" s="32" t="s">
        <v>58</v>
      </c>
      <c r="B122" s="117" t="s">
        <v>50</v>
      </c>
      <c r="C122" s="26">
        <f>C123</f>
        <v>1</v>
      </c>
      <c r="D122" s="33"/>
      <c r="E122" s="33"/>
      <c r="F122" s="33"/>
      <c r="G122" s="33"/>
    </row>
    <row r="123" spans="1:7" x14ac:dyDescent="0.25">
      <c r="A123" s="162"/>
      <c r="B123" s="118" t="s">
        <v>38</v>
      </c>
      <c r="C123" s="27">
        <v>1</v>
      </c>
      <c r="D123" s="34"/>
      <c r="E123" s="34"/>
      <c r="F123" s="34"/>
      <c r="G123" s="34"/>
    </row>
    <row r="124" spans="1:7" x14ac:dyDescent="0.25">
      <c r="A124" s="163"/>
      <c r="B124" s="134" t="s">
        <v>110</v>
      </c>
      <c r="C124" s="135">
        <v>0</v>
      </c>
      <c r="D124" s="34"/>
      <c r="E124" s="34"/>
      <c r="F124" s="34"/>
      <c r="G124" s="34"/>
    </row>
    <row r="125" spans="1:7" x14ac:dyDescent="0.25">
      <c r="A125" s="163"/>
      <c r="B125" s="38" t="s">
        <v>111</v>
      </c>
      <c r="C125" s="136"/>
      <c r="D125" s="34"/>
      <c r="E125" s="34"/>
      <c r="F125" s="34"/>
      <c r="G125" s="34"/>
    </row>
    <row r="126" spans="1:7" x14ac:dyDescent="0.25">
      <c r="A126" s="163"/>
      <c r="B126" s="155" t="s">
        <v>4</v>
      </c>
      <c r="C126" s="155"/>
      <c r="D126" s="34"/>
      <c r="E126" s="34"/>
      <c r="F126" s="34"/>
      <c r="G126" s="34"/>
    </row>
    <row r="127" spans="1:7" x14ac:dyDescent="0.25">
      <c r="A127" s="164"/>
      <c r="B127" s="155" t="s">
        <v>5</v>
      </c>
      <c r="C127" s="155"/>
      <c r="D127" s="34"/>
      <c r="E127" s="34"/>
      <c r="F127" s="34"/>
      <c r="G127" s="34"/>
    </row>
    <row r="128" spans="1:7" x14ac:dyDescent="0.25">
      <c r="A128" s="87" t="s">
        <v>78</v>
      </c>
      <c r="B128" s="25" t="s">
        <v>26</v>
      </c>
      <c r="C128" s="26">
        <f>C129+C130+C131</f>
        <v>3</v>
      </c>
      <c r="D128" s="33"/>
      <c r="E128" s="33"/>
      <c r="F128" s="33"/>
      <c r="G128" s="33"/>
    </row>
    <row r="129" spans="1:7" ht="47.25" x14ac:dyDescent="0.25">
      <c r="A129" s="157"/>
      <c r="B129" s="119" t="s">
        <v>99</v>
      </c>
      <c r="C129" s="28">
        <v>1</v>
      </c>
      <c r="D129" s="146"/>
      <c r="E129" s="34"/>
      <c r="F129" s="34"/>
      <c r="G129" s="34"/>
    </row>
    <row r="130" spans="1:7" ht="47.25" x14ac:dyDescent="0.25">
      <c r="A130" s="158"/>
      <c r="B130" s="119" t="s">
        <v>42</v>
      </c>
      <c r="C130" s="28">
        <v>1</v>
      </c>
      <c r="D130" s="146"/>
      <c r="E130" s="34"/>
      <c r="F130" s="34"/>
      <c r="G130" s="34"/>
    </row>
    <row r="131" spans="1:7" ht="78.75" x14ac:dyDescent="0.25">
      <c r="A131" s="158"/>
      <c r="B131" s="119" t="s">
        <v>41</v>
      </c>
      <c r="C131" s="28">
        <v>1</v>
      </c>
      <c r="D131" s="146"/>
      <c r="E131" s="34"/>
      <c r="F131" s="34"/>
      <c r="G131" s="34"/>
    </row>
    <row r="132" spans="1:7" x14ac:dyDescent="0.25">
      <c r="A132" s="158"/>
      <c r="B132" s="137" t="s">
        <v>112</v>
      </c>
      <c r="C132" s="28"/>
      <c r="D132" s="35"/>
      <c r="E132" s="34"/>
      <c r="F132" s="34"/>
      <c r="G132" s="34"/>
    </row>
    <row r="133" spans="1:7" x14ac:dyDescent="0.25">
      <c r="A133" s="158"/>
      <c r="B133" s="165" t="s">
        <v>47</v>
      </c>
      <c r="C133" s="165"/>
      <c r="D133" s="35"/>
      <c r="E133" s="34"/>
      <c r="F133" s="34"/>
      <c r="G133" s="34"/>
    </row>
    <row r="134" spans="1:7" x14ac:dyDescent="0.25">
      <c r="A134" s="158"/>
      <c r="B134" s="155" t="s">
        <v>4</v>
      </c>
      <c r="C134" s="155"/>
      <c r="D134" s="34"/>
      <c r="E134" s="34"/>
      <c r="F134" s="34"/>
      <c r="G134" s="34"/>
    </row>
    <row r="135" spans="1:7" x14ac:dyDescent="0.25">
      <c r="A135" s="159"/>
      <c r="B135" s="155" t="s">
        <v>5</v>
      </c>
      <c r="C135" s="155"/>
      <c r="D135" s="34"/>
      <c r="E135" s="34"/>
      <c r="F135" s="34"/>
      <c r="G135" s="34"/>
    </row>
    <row r="136" spans="1:7" ht="16.5" thickBot="1" x14ac:dyDescent="0.3">
      <c r="A136" s="89">
        <v>6</v>
      </c>
      <c r="B136" s="36" t="s">
        <v>43</v>
      </c>
      <c r="C136" s="37">
        <f>SUM(C137:C139)</f>
        <v>3</v>
      </c>
      <c r="D136" s="26"/>
      <c r="E136" s="26"/>
      <c r="F136" s="26"/>
      <c r="G136" s="86"/>
    </row>
    <row r="137" spans="1:7" ht="78.75" x14ac:dyDescent="0.25">
      <c r="A137" s="166"/>
      <c r="B137" s="18" t="s">
        <v>44</v>
      </c>
      <c r="C137" s="19">
        <v>1</v>
      </c>
      <c r="D137" s="46"/>
      <c r="E137" s="46"/>
      <c r="F137" s="46"/>
      <c r="G137" s="61"/>
    </row>
    <row r="138" spans="1:7" ht="78.75" x14ac:dyDescent="0.25">
      <c r="A138" s="167"/>
      <c r="B138" s="18" t="s">
        <v>45</v>
      </c>
      <c r="C138" s="19">
        <v>1</v>
      </c>
      <c r="D138" s="46"/>
      <c r="E138" s="46"/>
      <c r="F138" s="46"/>
      <c r="G138" s="61"/>
    </row>
    <row r="139" spans="1:7" x14ac:dyDescent="0.25">
      <c r="A139" s="167"/>
      <c r="B139" s="18" t="s">
        <v>89</v>
      </c>
      <c r="C139" s="19">
        <v>1</v>
      </c>
      <c r="D139" s="46"/>
      <c r="E139" s="46"/>
      <c r="F139" s="46"/>
      <c r="G139" s="61"/>
    </row>
    <row r="140" spans="1:7" x14ac:dyDescent="0.25">
      <c r="A140" s="167"/>
      <c r="B140" s="38" t="s">
        <v>112</v>
      </c>
      <c r="C140" s="19"/>
      <c r="D140" s="46"/>
      <c r="E140" s="46"/>
      <c r="F140" s="46"/>
      <c r="G140" s="61"/>
    </row>
    <row r="141" spans="1:7" x14ac:dyDescent="0.25">
      <c r="A141" s="64"/>
      <c r="B141" s="39" t="s">
        <v>4</v>
      </c>
      <c r="C141" s="19"/>
      <c r="D141" s="46"/>
      <c r="E141" s="46"/>
      <c r="F141" s="46"/>
      <c r="G141" s="61"/>
    </row>
    <row r="142" spans="1:7" x14ac:dyDescent="0.25">
      <c r="A142" s="64"/>
      <c r="B142" s="40" t="s">
        <v>5</v>
      </c>
      <c r="C142" s="41"/>
      <c r="D142" s="51"/>
      <c r="E142" s="51"/>
      <c r="F142" s="51"/>
      <c r="G142" s="61"/>
    </row>
    <row r="143" spans="1:7" ht="31.5" x14ac:dyDescent="0.25">
      <c r="A143" s="89">
        <v>7</v>
      </c>
      <c r="B143" s="120" t="s">
        <v>84</v>
      </c>
      <c r="C143" s="26">
        <f>C144</f>
        <v>1</v>
      </c>
      <c r="D143" s="90"/>
      <c r="E143" s="90"/>
      <c r="F143" s="90"/>
      <c r="G143" s="86"/>
    </row>
    <row r="144" spans="1:7" x14ac:dyDescent="0.25">
      <c r="A144" s="50"/>
      <c r="B144" s="18" t="s">
        <v>51</v>
      </c>
      <c r="C144" s="151">
        <v>1</v>
      </c>
      <c r="D144" s="51"/>
      <c r="E144" s="51"/>
      <c r="F144" s="51"/>
      <c r="G144" s="61"/>
    </row>
    <row r="145" spans="1:7" x14ac:dyDescent="0.25">
      <c r="A145" s="50"/>
      <c r="B145" s="18" t="s">
        <v>53</v>
      </c>
      <c r="C145" s="152"/>
      <c r="D145" s="51"/>
      <c r="E145" s="51"/>
      <c r="F145" s="51"/>
      <c r="G145" s="61"/>
    </row>
    <row r="146" spans="1:7" x14ac:dyDescent="0.25">
      <c r="A146" s="50"/>
      <c r="B146" s="18" t="s">
        <v>52</v>
      </c>
      <c r="C146" s="153"/>
      <c r="D146" s="51"/>
      <c r="E146" s="51"/>
      <c r="F146" s="51"/>
      <c r="G146" s="61"/>
    </row>
    <row r="147" spans="1:7" ht="110.25" x14ac:dyDescent="0.25">
      <c r="A147" s="50"/>
      <c r="B147" s="138" t="s">
        <v>114</v>
      </c>
      <c r="C147" s="24"/>
      <c r="D147" s="51"/>
      <c r="E147" s="51"/>
      <c r="F147" s="51"/>
      <c r="G147" s="61"/>
    </row>
    <row r="148" spans="1:7" x14ac:dyDescent="0.25">
      <c r="A148" s="50"/>
      <c r="B148" s="48" t="s">
        <v>6</v>
      </c>
      <c r="C148" s="49"/>
      <c r="D148" s="51"/>
      <c r="E148" s="51"/>
      <c r="F148" s="51"/>
      <c r="G148" s="91"/>
    </row>
    <row r="149" spans="1:7" x14ac:dyDescent="0.25">
      <c r="A149" s="63">
        <v>8</v>
      </c>
      <c r="B149" s="52" t="s">
        <v>94</v>
      </c>
      <c r="C149" s="53">
        <f>C150</f>
        <v>1</v>
      </c>
      <c r="D149" s="54"/>
      <c r="E149" s="55"/>
      <c r="F149" s="55"/>
      <c r="G149" s="60"/>
    </row>
    <row r="150" spans="1:7" ht="31.5" x14ac:dyDescent="0.25">
      <c r="A150" s="151"/>
      <c r="B150" s="105" t="s">
        <v>95</v>
      </c>
      <c r="C150" s="17">
        <v>1</v>
      </c>
      <c r="D150" s="56"/>
      <c r="E150" s="46"/>
      <c r="F150" s="46"/>
      <c r="G150" s="61"/>
    </row>
    <row r="151" spans="1:7" ht="31.5" x14ac:dyDescent="0.25">
      <c r="A151" s="152"/>
      <c r="B151" s="105" t="s">
        <v>96</v>
      </c>
      <c r="C151" s="17">
        <v>0</v>
      </c>
      <c r="D151" s="56"/>
      <c r="E151" s="46"/>
      <c r="F151" s="46"/>
      <c r="G151" s="61"/>
    </row>
    <row r="152" spans="1:7" x14ac:dyDescent="0.25">
      <c r="A152" s="152"/>
      <c r="B152" s="154" t="s">
        <v>97</v>
      </c>
      <c r="C152" s="154"/>
      <c r="D152" s="57"/>
      <c r="E152" s="46"/>
      <c r="F152" s="46"/>
      <c r="G152" s="61"/>
    </row>
    <row r="153" spans="1:7" x14ac:dyDescent="0.25">
      <c r="A153" s="152"/>
      <c r="B153" s="154" t="s">
        <v>115</v>
      </c>
      <c r="C153" s="154"/>
      <c r="D153" s="57"/>
      <c r="E153" s="46"/>
      <c r="F153" s="46"/>
      <c r="G153" s="61"/>
    </row>
    <row r="154" spans="1:7" x14ac:dyDescent="0.25">
      <c r="A154" s="152"/>
      <c r="B154" s="154" t="s">
        <v>98</v>
      </c>
      <c r="C154" s="154"/>
      <c r="D154" s="57"/>
      <c r="E154" s="46"/>
      <c r="F154" s="46"/>
      <c r="G154" s="61"/>
    </row>
    <row r="155" spans="1:7" x14ac:dyDescent="0.25">
      <c r="A155" s="152"/>
      <c r="B155" s="155" t="s">
        <v>4</v>
      </c>
      <c r="C155" s="155"/>
      <c r="D155" s="57"/>
      <c r="E155" s="46"/>
      <c r="F155" s="46"/>
      <c r="G155" s="61"/>
    </row>
    <row r="156" spans="1:7" x14ac:dyDescent="0.25">
      <c r="A156" s="153"/>
      <c r="B156" s="155" t="s">
        <v>5</v>
      </c>
      <c r="C156" s="155"/>
      <c r="D156" s="57"/>
      <c r="E156" s="46"/>
      <c r="F156" s="46"/>
      <c r="G156" s="61"/>
    </row>
    <row r="157" spans="1:7" x14ac:dyDescent="0.25">
      <c r="A157" s="66">
        <v>9</v>
      </c>
      <c r="B157" s="92" t="s">
        <v>130</v>
      </c>
      <c r="C157" s="55">
        <f>C158</f>
        <v>1</v>
      </c>
      <c r="D157" s="65"/>
      <c r="E157" s="55"/>
      <c r="F157" s="55"/>
      <c r="G157" s="60"/>
    </row>
    <row r="158" spans="1:7" x14ac:dyDescent="0.25">
      <c r="A158" s="151"/>
      <c r="B158" s="93" t="s">
        <v>130</v>
      </c>
      <c r="C158" s="27">
        <v>1</v>
      </c>
      <c r="D158" s="57"/>
      <c r="E158" s="46"/>
      <c r="F158" s="46"/>
      <c r="G158" s="61"/>
    </row>
    <row r="159" spans="1:7" x14ac:dyDescent="0.25">
      <c r="A159" s="152"/>
      <c r="B159" s="93" t="s">
        <v>131</v>
      </c>
      <c r="C159" s="27">
        <v>0</v>
      </c>
      <c r="D159" s="57"/>
      <c r="E159" s="46"/>
      <c r="F159" s="46"/>
      <c r="G159" s="61"/>
    </row>
    <row r="160" spans="1:7" ht="31.5" x14ac:dyDescent="0.25">
      <c r="A160" s="152"/>
      <c r="B160" s="123" t="s">
        <v>98</v>
      </c>
      <c r="C160" s="146"/>
      <c r="D160" s="57"/>
      <c r="E160" s="46"/>
      <c r="F160" s="46"/>
      <c r="G160" s="61"/>
    </row>
    <row r="161" spans="1:7" x14ac:dyDescent="0.25">
      <c r="A161" s="152"/>
      <c r="B161" s="94" t="s">
        <v>4</v>
      </c>
      <c r="C161" s="146"/>
      <c r="D161" s="57"/>
      <c r="E161" s="46"/>
      <c r="F161" s="46"/>
      <c r="G161" s="61"/>
    </row>
    <row r="162" spans="1:7" x14ac:dyDescent="0.25">
      <c r="A162" s="153"/>
      <c r="B162" s="94" t="s">
        <v>5</v>
      </c>
      <c r="C162" s="146"/>
      <c r="D162" s="57"/>
      <c r="E162" s="46"/>
      <c r="F162" s="46"/>
      <c r="G162" s="61"/>
    </row>
    <row r="163" spans="1:7" x14ac:dyDescent="0.25">
      <c r="A163" s="64"/>
      <c r="B163" s="139"/>
      <c r="C163" s="35"/>
      <c r="D163" s="140"/>
      <c r="E163" s="141"/>
      <c r="F163" s="141"/>
      <c r="G163" s="142"/>
    </row>
    <row r="164" spans="1:7" x14ac:dyDescent="0.25">
      <c r="A164" s="50"/>
      <c r="B164" s="156" t="s">
        <v>13</v>
      </c>
      <c r="C164" s="156"/>
      <c r="D164" s="156"/>
      <c r="E164" s="42"/>
      <c r="F164" s="43"/>
      <c r="G164" s="43"/>
    </row>
    <row r="165" spans="1:7" x14ac:dyDescent="0.25">
      <c r="A165" s="95"/>
      <c r="B165" s="149" t="s">
        <v>36</v>
      </c>
      <c r="C165" s="149"/>
      <c r="D165" s="149"/>
      <c r="E165" s="96"/>
      <c r="F165" s="97"/>
      <c r="G165" s="97"/>
    </row>
    <row r="166" spans="1:7" x14ac:dyDescent="0.25">
      <c r="A166" s="4"/>
      <c r="C166" s="1"/>
      <c r="E166" s="2"/>
    </row>
    <row r="167" spans="1:7" x14ac:dyDescent="0.25">
      <c r="A167" s="95"/>
      <c r="B167" s="145" t="s">
        <v>14</v>
      </c>
      <c r="C167" s="3"/>
      <c r="D167" s="144"/>
      <c r="E167" s="96"/>
      <c r="F167" s="98"/>
      <c r="G167" s="98"/>
    </row>
    <row r="168" spans="1:7" ht="15" x14ac:dyDescent="0.25">
      <c r="A168" s="149" t="s">
        <v>15</v>
      </c>
      <c r="B168" s="149"/>
      <c r="C168" s="150"/>
      <c r="D168" s="150"/>
      <c r="E168" s="150"/>
      <c r="F168" s="150"/>
      <c r="G168" s="150"/>
    </row>
    <row r="169" spans="1:7" ht="15" x14ac:dyDescent="0.25">
      <c r="A169" s="149"/>
      <c r="B169" s="149"/>
      <c r="C169" s="150"/>
      <c r="D169" s="150"/>
      <c r="E169" s="150"/>
      <c r="F169" s="150"/>
      <c r="G169" s="150"/>
    </row>
    <row r="170" spans="1:7" ht="15" x14ac:dyDescent="0.25">
      <c r="A170" s="149"/>
      <c r="B170" s="149"/>
      <c r="C170" s="150"/>
      <c r="D170" s="150"/>
      <c r="E170" s="150"/>
      <c r="F170" s="150"/>
      <c r="G170" s="150"/>
    </row>
    <row r="171" spans="1:7" ht="15" x14ac:dyDescent="0.25">
      <c r="A171" s="149" t="s">
        <v>16</v>
      </c>
      <c r="B171" s="149"/>
      <c r="C171" s="150"/>
      <c r="D171" s="150"/>
      <c r="E171" s="150"/>
      <c r="F171" s="150"/>
      <c r="G171" s="150"/>
    </row>
    <row r="172" spans="1:7" ht="15" x14ac:dyDescent="0.25">
      <c r="A172" s="149"/>
      <c r="B172" s="149"/>
      <c r="C172" s="150"/>
      <c r="D172" s="150"/>
      <c r="E172" s="150"/>
      <c r="F172" s="150"/>
      <c r="G172" s="150"/>
    </row>
    <row r="173" spans="1:7" ht="15" x14ac:dyDescent="0.25">
      <c r="A173" s="149"/>
      <c r="B173" s="149"/>
      <c r="C173" s="150"/>
      <c r="D173" s="150"/>
      <c r="E173" s="150"/>
      <c r="F173" s="150"/>
      <c r="G173" s="150"/>
    </row>
    <row r="174" spans="1:7" x14ac:dyDescent="0.25">
      <c r="A174" s="4"/>
      <c r="C174" s="1"/>
      <c r="E174" s="2"/>
    </row>
    <row r="175" spans="1:7" x14ac:dyDescent="0.25">
      <c r="A175" s="99"/>
      <c r="B175" s="121" t="s">
        <v>17</v>
      </c>
      <c r="C175" s="6"/>
      <c r="D175" s="5"/>
      <c r="E175" s="7"/>
      <c r="F175" s="100"/>
      <c r="G175" s="100"/>
    </row>
    <row r="176" spans="1:7" x14ac:dyDescent="0.25">
      <c r="A176" s="99"/>
      <c r="B176" s="121"/>
      <c r="C176" s="6"/>
      <c r="D176" s="5"/>
      <c r="E176" s="7"/>
      <c r="F176" s="5"/>
      <c r="G176" s="5"/>
    </row>
    <row r="177" spans="1:7" x14ac:dyDescent="0.25">
      <c r="A177" s="99"/>
      <c r="B177" s="122" t="s">
        <v>18</v>
      </c>
      <c r="C177" s="9" t="s">
        <v>19</v>
      </c>
      <c r="D177" s="10"/>
      <c r="F177" s="10"/>
      <c r="G177" s="10"/>
    </row>
    <row r="178" spans="1:7" x14ac:dyDescent="0.25">
      <c r="A178" s="99"/>
      <c r="B178" s="122" t="s">
        <v>20</v>
      </c>
      <c r="C178" s="9" t="s">
        <v>20</v>
      </c>
      <c r="D178" s="10"/>
      <c r="F178" s="8"/>
      <c r="G178" s="10"/>
    </row>
    <row r="179" spans="1:7" x14ac:dyDescent="0.25">
      <c r="A179" s="99"/>
      <c r="B179" s="122" t="s">
        <v>21</v>
      </c>
      <c r="C179" s="9" t="s">
        <v>21</v>
      </c>
      <c r="D179" s="10"/>
      <c r="F179" s="8"/>
      <c r="G179" s="10"/>
    </row>
    <row r="180" spans="1:7" x14ac:dyDescent="0.25">
      <c r="A180" s="99"/>
      <c r="B180" s="122" t="s">
        <v>22</v>
      </c>
      <c r="C180" s="9" t="s">
        <v>22</v>
      </c>
      <c r="D180" s="10"/>
      <c r="F180" s="8"/>
      <c r="G180" s="10"/>
    </row>
    <row r="181" spans="1:7" x14ac:dyDescent="0.25">
      <c r="A181" s="99"/>
      <c r="B181" s="122"/>
      <c r="C181" s="9"/>
      <c r="D181" s="10"/>
      <c r="F181" s="10"/>
      <c r="G181" s="10"/>
    </row>
    <row r="182" spans="1:7" x14ac:dyDescent="0.25">
      <c r="A182" s="99"/>
      <c r="B182" s="122" t="s">
        <v>23</v>
      </c>
      <c r="C182" s="9" t="s">
        <v>24</v>
      </c>
      <c r="D182" s="10"/>
      <c r="F182" s="10"/>
      <c r="G182" s="10"/>
    </row>
    <row r="183" spans="1:7" x14ac:dyDescent="0.25">
      <c r="A183" s="99"/>
      <c r="B183" s="122" t="s">
        <v>20</v>
      </c>
      <c r="C183" s="9" t="s">
        <v>20</v>
      </c>
      <c r="D183" s="10"/>
      <c r="F183" s="10"/>
      <c r="G183" s="10"/>
    </row>
    <row r="184" spans="1:7" x14ac:dyDescent="0.25">
      <c r="A184" s="99"/>
      <c r="B184" s="122" t="s">
        <v>21</v>
      </c>
      <c r="C184" s="9" t="s">
        <v>21</v>
      </c>
      <c r="D184" s="10"/>
      <c r="F184" s="10"/>
      <c r="G184" s="10"/>
    </row>
    <row r="185" spans="1:7" x14ac:dyDescent="0.25">
      <c r="A185" s="99"/>
      <c r="B185" s="122" t="s">
        <v>22</v>
      </c>
      <c r="C185" s="9" t="s">
        <v>22</v>
      </c>
      <c r="D185" s="10"/>
      <c r="F185" s="10"/>
      <c r="G185" s="10"/>
    </row>
    <row r="186" spans="1:7" x14ac:dyDescent="0.25">
      <c r="A186" s="99"/>
      <c r="B186" s="122"/>
      <c r="C186" s="11"/>
      <c r="D186" s="10"/>
      <c r="F186" s="10"/>
      <c r="G186" s="12"/>
    </row>
    <row r="187" spans="1:7" x14ac:dyDescent="0.25">
      <c r="A187" s="99"/>
      <c r="B187" s="122" t="s">
        <v>25</v>
      </c>
      <c r="C187" s="11"/>
      <c r="D187" s="8"/>
      <c r="E187" s="12"/>
      <c r="F187" s="13"/>
      <c r="G187" s="13"/>
    </row>
    <row r="188" spans="1:7" x14ac:dyDescent="0.25">
      <c r="A188" s="99"/>
      <c r="B188" s="122" t="s">
        <v>20</v>
      </c>
      <c r="C188" s="14"/>
      <c r="D188" s="13"/>
      <c r="E188" s="12"/>
      <c r="F188" s="13"/>
      <c r="G188" s="13"/>
    </row>
    <row r="189" spans="1:7" x14ac:dyDescent="0.25">
      <c r="A189" s="99"/>
      <c r="B189" s="122" t="s">
        <v>21</v>
      </c>
      <c r="C189" s="14"/>
      <c r="D189" s="13"/>
      <c r="E189" s="12"/>
      <c r="F189" s="13"/>
      <c r="G189" s="13"/>
    </row>
    <row r="190" spans="1:7" x14ac:dyDescent="0.25">
      <c r="A190" s="99"/>
      <c r="B190" s="122" t="s">
        <v>22</v>
      </c>
      <c r="C190" s="14"/>
      <c r="D190" s="13"/>
      <c r="E190" s="12"/>
      <c r="F190" s="13"/>
      <c r="G190" s="13"/>
    </row>
    <row r="191" spans="1:7" x14ac:dyDescent="0.25">
      <c r="A191" s="99"/>
      <c r="B191" s="122"/>
      <c r="C191" s="14"/>
      <c r="D191" s="13"/>
      <c r="E191" s="12"/>
      <c r="F191" s="13"/>
      <c r="G191" s="13"/>
    </row>
    <row r="196" spans="3:3" x14ac:dyDescent="0.25">
      <c r="C196" s="143"/>
    </row>
  </sheetData>
  <mergeCells count="60">
    <mergeCell ref="D13:G13"/>
    <mergeCell ref="A14:C14"/>
    <mergeCell ref="A16:B17"/>
    <mergeCell ref="C16:C17"/>
    <mergeCell ref="D16:D17"/>
    <mergeCell ref="E16:E17"/>
    <mergeCell ref="F16:F17"/>
    <mergeCell ref="G16:G17"/>
    <mergeCell ref="A46:A52"/>
    <mergeCell ref="A18:B18"/>
    <mergeCell ref="A19:A20"/>
    <mergeCell ref="B19:B20"/>
    <mergeCell ref="C19:C20"/>
    <mergeCell ref="F19:F20"/>
    <mergeCell ref="G19:G20"/>
    <mergeCell ref="A22:A28"/>
    <mergeCell ref="A30:A36"/>
    <mergeCell ref="A38:A44"/>
    <mergeCell ref="D19:D20"/>
    <mergeCell ref="E19:E20"/>
    <mergeCell ref="A105:A112"/>
    <mergeCell ref="B111:C111"/>
    <mergeCell ref="B112:C112"/>
    <mergeCell ref="A54:A59"/>
    <mergeCell ref="A61:A65"/>
    <mergeCell ref="B63:C63"/>
    <mergeCell ref="A67:A73"/>
    <mergeCell ref="B71:C71"/>
    <mergeCell ref="A75:A82"/>
    <mergeCell ref="B80:C80"/>
    <mergeCell ref="A84:A91"/>
    <mergeCell ref="A93:A97"/>
    <mergeCell ref="B95:C95"/>
    <mergeCell ref="A99:A103"/>
    <mergeCell ref="B101:C101"/>
    <mergeCell ref="C144:C146"/>
    <mergeCell ref="A114:A120"/>
    <mergeCell ref="B118:C118"/>
    <mergeCell ref="A121:B121"/>
    <mergeCell ref="A123:A127"/>
    <mergeCell ref="B126:C126"/>
    <mergeCell ref="B127:C127"/>
    <mergeCell ref="A129:A135"/>
    <mergeCell ref="B133:C133"/>
    <mergeCell ref="B134:C134"/>
    <mergeCell ref="B135:C135"/>
    <mergeCell ref="A137:A140"/>
    <mergeCell ref="A171:B173"/>
    <mergeCell ref="C171:G173"/>
    <mergeCell ref="A150:A156"/>
    <mergeCell ref="B152:C152"/>
    <mergeCell ref="B153:C153"/>
    <mergeCell ref="B154:C154"/>
    <mergeCell ref="B155:C155"/>
    <mergeCell ref="B156:C156"/>
    <mergeCell ref="A158:A162"/>
    <mergeCell ref="B164:D164"/>
    <mergeCell ref="B165:D165"/>
    <mergeCell ref="A168:B170"/>
    <mergeCell ref="C168:G17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 - Componenta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2023-07-28T10:49:29Z</cp:lastPrinted>
  <dcterms:created xsi:type="dcterms:W3CDTF">2015-07-30T08:46:02Z</dcterms:created>
  <dcterms:modified xsi:type="dcterms:W3CDTF">2024-09-12T08:19:09Z</dcterms:modified>
</cp:coreProperties>
</file>