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hid_2.2 ITI_ pregatiti pentru lansare in 30.12.2024\Ghidul solicitantului Actiunea 2.2 Consilidarea cladirilor publice, ITI DD, lansat 30.12.2024\"/>
    </mc:Choice>
  </mc:AlternateContent>
  <xr:revisionPtr revIDLastSave="0" documentId="13_ncr:1_{3AE343AB-C83B-4DB8-9C2D-A3197FE6EB85}" xr6:coauthVersionLast="45" xr6:coauthVersionMax="45" xr10:uidLastSave="{00000000-0000-0000-0000-000000000000}"/>
  <bookViews>
    <workbookView xWindow="-108" yWindow="-108" windowWidth="23256" windowHeight="12576" xr2:uid="{00000000-000D-0000-FFFF-FFFF00000000}"/>
  </bookViews>
  <sheets>
    <sheet name="Grila ETF - Comp" sheetId="1" r:id="rId1"/>
    <sheet name="Grila ETF - Centralizata " sheetId="2" r:id="rId2"/>
  </sheets>
  <definedNames>
    <definedName name="_ftn1" localSheetId="0">'Grila ETF - Comp'!#REF!</definedName>
    <definedName name="_ftn2" localSheetId="0">'Grila ETF - Comp'!#REF!</definedName>
    <definedName name="_ftnref1" localSheetId="0">'Grila ETF - Comp'!#REF!</definedName>
    <definedName name="_ftnref2" localSheetId="0">'Grila ETF - Comp'!#REF!</definedName>
    <definedName name="_Toc424303571" localSheetId="0">'Grila ETF - Comp'!#REF!</definedName>
  </definedNames>
  <calcPr calcId="191029"/>
</workbook>
</file>

<file path=xl/calcChain.xml><?xml version="1.0" encoding="utf-8"?>
<calcChain xmlns="http://schemas.openxmlformats.org/spreadsheetml/2006/main">
  <c r="C142" i="2" l="1"/>
  <c r="C135" i="2"/>
  <c r="C129" i="2"/>
  <c r="C121" i="2"/>
  <c r="C113" i="2"/>
  <c r="C107" i="2"/>
  <c r="C98" i="2"/>
  <c r="C89" i="2"/>
  <c r="C83" i="2"/>
  <c r="C58" i="2"/>
  <c r="C51" i="2"/>
  <c r="C44" i="2"/>
  <c r="C36" i="2"/>
  <c r="C29" i="2"/>
  <c r="C21" i="2"/>
  <c r="C142" i="1"/>
  <c r="C83" i="1"/>
  <c r="C106" i="2" l="1"/>
  <c r="C19" i="2"/>
  <c r="C18" i="2" s="1"/>
  <c r="C135" i="1"/>
  <c r="C129" i="1"/>
  <c r="C121" i="1"/>
  <c r="C113" i="1"/>
  <c r="C107" i="1"/>
  <c r="C98" i="1"/>
  <c r="C89" i="1"/>
  <c r="C58" i="1"/>
  <c r="C51" i="1"/>
  <c r="C44" i="1"/>
  <c r="C36" i="1"/>
  <c r="C29" i="1"/>
  <c r="C21" i="1"/>
  <c r="C16" i="2" l="1"/>
  <c r="C19" i="1"/>
  <c r="C18" i="1" s="1"/>
  <c r="C106" i="1"/>
  <c r="C16"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tc={D2A48A08-7E39-47B1-BB0C-5789882C2735}</author>
    <author>tc={3032B61E-CCEB-4DB8-AE57-02C764235C55}</author>
    <author>tc={B738071E-E9EC-4FCB-982D-93B2C835A3CB}</author>
  </authors>
  <commentList>
    <comment ref="C61" authorId="0" shapeId="0" xr:uid="{00000000-0006-0000-0000-000001000000}">
      <text>
        <r>
          <rPr>
            <sz val="11"/>
            <color theme="1"/>
            <rFont val="Calibri"/>
            <family val="2"/>
            <charset val="238"/>
            <scheme val="minor"/>
          </rPr>
          <t>[Threaded comment]
Your version of Excel allows you to read this threaded comment; however, any edits to it will get removed if the file is opened in a newer version of Excel. Learn more: https://go.microsoft.com/fwlink/?linkid=870924
Comment:
    Aici lasam tot 2 puncte?! Cred ca este corect 1 punct</t>
        </r>
      </text>
    </comment>
    <comment ref="B118" authorId="1" shapeId="0" xr:uid="{00000000-0006-0000-0000-000002000000}">
      <text>
        <r>
          <rPr>
            <sz val="11"/>
            <color theme="1"/>
            <rFont val="Calibri"/>
            <family val="2"/>
            <charset val="238"/>
            <scheme val="minor"/>
          </rPr>
          <t xml:space="preserve">[Threaded comment]
Your version of Excel allows you to read this threaded comment; however, any edits to it will get removed if the file is opened in a newer version of Excel. Learn more: https://go.microsoft.com/fwlink/?linkid=870924
Comment:
    Pastram aceata observatie?! La 2.2 non iti nu avem pastrata aceasta referinta. </t>
        </r>
      </text>
    </comment>
    <comment ref="B130" authorId="2" shapeId="0" xr:uid="{00000000-0006-0000-0000-000003000000}">
      <text>
        <r>
          <rPr>
            <sz val="11"/>
            <color theme="1"/>
            <rFont val="Calibri"/>
            <family val="2"/>
            <charset val="238"/>
            <scheme val="minor"/>
          </rPr>
          <t xml:space="preserve">[Threaded comment]
Your version of Excel allows you to read this threaded comment; however, any edits to it will get removed if the file is opened in a newer version of Excel. Learn more: https://go.microsoft.com/fwlink/?linkid=870924
Comment:
    Am trecut asa cum este mentionat in grila de la 2.2 non iti. Nu erau trecute decat masuri privind promovarea dezvoltarii durabile de ex.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tc={870158C3-42F5-462D-9B56-C5266081EB08}</author>
    <author>tc={15AEFCC3-17D1-40D3-B676-6115DB078461}</author>
    <author>tc={852F3637-B30C-4ED5-AD33-CAFA73974E79}</author>
  </authors>
  <commentList>
    <comment ref="C61" authorId="0" shapeId="0" xr:uid="{00000000-0006-0000-0100-000001000000}">
      <text>
        <r>
          <rPr>
            <sz val="11"/>
            <color theme="1"/>
            <rFont val="Calibri"/>
            <family val="2"/>
            <charset val="238"/>
            <scheme val="minor"/>
          </rPr>
          <t>[Threaded comment]
Your version of Excel allows you to read this threaded comment; however, any edits to it will get removed if the file is opened in a newer version of Excel. Learn more: https://go.microsoft.com/fwlink/?linkid=870924
Comment:
    Aici lasam tot 2 puncte?! Cred ca este corect 1 punct</t>
        </r>
      </text>
    </comment>
    <comment ref="B118" authorId="1" shapeId="0" xr:uid="{00000000-0006-0000-0100-000002000000}">
      <text>
        <r>
          <rPr>
            <sz val="11"/>
            <color theme="1"/>
            <rFont val="Calibri"/>
            <family val="2"/>
            <charset val="238"/>
            <scheme val="minor"/>
          </rPr>
          <t xml:space="preserve">[Threaded comment]
Your version of Excel allows you to read this threaded comment; however, any edits to it will get removed if the file is opened in a newer version of Excel. Learn more: https://go.microsoft.com/fwlink/?linkid=870924
Comment:
    Pastram aceata observatie?! La 2.2 non iti nu avem pastrata aceasta referinta. </t>
        </r>
      </text>
    </comment>
    <comment ref="B130" authorId="2" shapeId="0" xr:uid="{00000000-0006-0000-0100-000003000000}">
      <text>
        <r>
          <rPr>
            <sz val="11"/>
            <color theme="1"/>
            <rFont val="Calibri"/>
            <family val="2"/>
            <charset val="238"/>
            <scheme val="minor"/>
          </rPr>
          <t xml:space="preserve">[Threaded comment]
Your version of Excel allows you to read this threaded comment; however, any edits to it will get removed if the file is opened in a newer version of Excel. Learn more: https://go.microsoft.com/fwlink/?linkid=870924
Comment:
    Am trecut asa cum este mentionat in grila de la 2.2 non iti. Nu erau trecute decat masuri privind promovarea dezvoltarii durabile de ex. </t>
        </r>
      </text>
    </comment>
  </commentList>
</comments>
</file>

<file path=xl/sharedStrings.xml><?xml version="1.0" encoding="utf-8"?>
<sst xmlns="http://schemas.openxmlformats.org/spreadsheetml/2006/main" count="352" uniqueCount="137">
  <si>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</si>
  <si>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</si>
  <si>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</si>
  <si>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</si>
  <si>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</si>
  <si>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</si>
  <si>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</si>
  <si>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</si>
  <si>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</si>
  <si>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</si>
  <si>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</si>
  <si>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</si>
  <si>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</si>
  <si>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</si>
  <si>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</si>
  <si>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</si>
  <si>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</si>
  <si>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</si>
  <si>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</si>
  <si>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</si>
  <si>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</si>
  <si>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</si>
  <si>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</si>
  <si>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</si>
  <si>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</si>
  <si>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</si>
  <si>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</si>
  <si>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 xml:space="preserve">Titlu proiect </t>
  </si>
  <si>
    <t xml:space="preserve">Cod SMIS </t>
  </si>
  <si>
    <t>Programul Regional Sud-Est 2021-2027</t>
  </si>
  <si>
    <t>Anexa XXXXX</t>
  </si>
  <si>
    <t>1.1</t>
  </si>
  <si>
    <t>1.2</t>
  </si>
  <si>
    <t>1.3</t>
  </si>
  <si>
    <t>1.4</t>
  </si>
  <si>
    <t xml:space="preserve">Mediere între experți </t>
  </si>
  <si>
    <t>Gradul de pregătire/maturitate al proiectului</t>
  </si>
  <si>
    <t>2</t>
  </si>
  <si>
    <t>SECTIUNEA   I</t>
  </si>
  <si>
    <t>a. Costurile sunt realiste (corect estimate), suficiente şi necesare pentru implementarea proiectului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</si>
  <si>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</si>
  <si>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</si>
  <si>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</si>
  <si>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</si>
  <si>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</si>
  <si>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</si>
  <si>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</si>
  <si>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</si>
  <si>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1.6</t>
  </si>
  <si>
    <t>Punctarea subcriteriului se face prin selectarea unei singure optiuni și a punctajului aferent acesteia</t>
  </si>
  <si>
    <t>Daca Documentatia tehnica (SF/DALI sau PT) nu este conforma, se va puncta cu 0 si proiectul va fi respins</t>
  </si>
  <si>
    <t>Calitatea documentatiei tehnico-economice</t>
  </si>
  <si>
    <t>Actiunea 2.2:  Consolidarea clădirilor publice vulnerabile la risc seismic (acțiune strategică)</t>
  </si>
  <si>
    <t>Prioritatea 2. O regiune cu localități prietenoase cu mediul și mai rezilientă la riscuri</t>
  </si>
  <si>
    <t>Incadrarea cladirii intr-o categorie de risc seismic (În funcție de nivelul riscului seismic)</t>
  </si>
  <si>
    <t>a. Clasa I de importanță-expunere pentru acțiunea seismică: include clădiri de importanță vitală pentru protecția civilă (spitale de urgență, stații de pompieri, de poliție și de jandarmerie, centre de comunicații pentru situații de urgență, adăposturi de urgență, clădiri esențiale ale administrației publice, unități esențiale de Securitate națională precum și producția de energie și unitățile de distribuție)</t>
  </si>
  <si>
    <t>b. Clasa II de importanță-expunere pentru acțiunea seismică: include clădiri importante, ale căror prăbușiri sau avarieri grave ar avea un impact major asupra siguranței publice (spitale, clădiri educaționale, case de îngrijire, grădinițe, creșe etc)</t>
  </si>
  <si>
    <t>Incadrarea cladirii in categoria monumentelor istorice</t>
  </si>
  <si>
    <t>a. cladirea se incadreaza in Grupa A - monumente de interes national si universal</t>
  </si>
  <si>
    <t>b. cladirea se incadreaza in Grupa B - monumente de interes regional si local</t>
  </si>
  <si>
    <t xml:space="preserve">c. cladirea este situata in zonele protejate construite   </t>
  </si>
  <si>
    <t>Regimul de ocupare al cladirii</t>
  </si>
  <si>
    <t>Suprafața utilă a clădirii</t>
  </si>
  <si>
    <t>Punctarea subcriteriului se face prin selectarea unei singure ipoteze și a punctajului aferent acesteia</t>
  </si>
  <si>
    <t>4</t>
  </si>
  <si>
    <t>Clasificarea cladirii, conform codului P100-1, în funcție de (1) consecințele prabușirii lor pentru viața umana, (2) importanța lor pentru siguranța publica și protecția civila în caz de urgență și redresare post-dezastru, (3) consecințele sociale și economice ale prabușirii lor):</t>
  </si>
  <si>
    <t>3.</t>
  </si>
  <si>
    <t>Contributia proiectului la teme orizontale</t>
  </si>
  <si>
    <t>c. Proiectul prevede achizitii verzi</t>
  </si>
  <si>
    <t xml:space="preserve">Punctajul este cumulativ. </t>
  </si>
  <si>
    <t>*Costul investitie se va calcula prin insumarea liniilor din devizul general: cap 1+ cap 2+ cap 4 (fara liniile 4.5 Dotari si 4.6 Active necorporale)+ cap 5 (fara 5.2 Comisioane, taxe, costul creditului)</t>
  </si>
  <si>
    <t xml:space="preserve">Eficienta costurilor proiectului </t>
  </si>
  <si>
    <t>5</t>
  </si>
  <si>
    <t>Respectarea principiilor orizontale privind promovarea dezvoltarii durabile, a egalitatii de şanse, de gen, nediscriminarii si accesibilitatii persoanelor cu disabilitati  (conformarea cu prevederile legale)</t>
  </si>
  <si>
    <t>d. Solicitantul a lansat la deta depunerii cerererii de finantare procedura de achizitie a serviciilor de elaborare Proiect Tehnic</t>
  </si>
  <si>
    <t>d. Proiectul prevede masuri incadrate in categoria masurilor suplimentare conform Anexei 12 la ghid, Metodologia privind imunizarea si abordarea DNSH</t>
  </si>
  <si>
    <t>c. Investitia este sustenabila, proiectiile veniturilor si cheltuielilor sunt realiste, fundamentate pe date corecte si surse verificabile</t>
  </si>
  <si>
    <t>Punctaj evaluator 3</t>
  </si>
  <si>
    <t>Daca Documentatia tehnica (SF/DALI sau PT) nu include lucrari de imbunatatire a eficientei energetice, se va puncta cu 0 si proiectul va fi respins</t>
  </si>
  <si>
    <t>Proiectul include lucrari de imbunatatire a eficientei energetice*</t>
  </si>
  <si>
    <r>
      <rPr>
        <b/>
        <sz val="12"/>
        <rFont val="Times New Roman"/>
        <family val="1"/>
      </rPr>
      <t xml:space="preserve">Atenție! </t>
    </r>
    <r>
      <rPr>
        <sz val="12"/>
        <rFont val="Times New Roman"/>
        <family val="1"/>
      </rPr>
      <t xml:space="preserve"> În cazul în care un proiect va fi punctat </t>
    </r>
    <r>
      <rPr>
        <b/>
        <sz val="12"/>
        <rFont val="Times New Roman"/>
        <family val="1"/>
      </rPr>
      <t>cu mai puțin de 50 de puncte (punctaj minim),</t>
    </r>
    <r>
      <rPr>
        <sz val="12"/>
        <rFont val="Times New Roman"/>
        <family val="1"/>
      </rPr>
      <t xml:space="preserve"> cererea de finanțare va fi respinsă.                                                                                                             </t>
    </r>
  </si>
  <si>
    <t>Obiectiv specific 2.4. Promovarea adaptarii la schimbările climatice, a prevenirii riscurilor de dezastre si a rezilienței, ținând seama de abordările ecosistemice</t>
  </si>
  <si>
    <t>Contribuția proiectului la realizarea Obiectivului Specific  2.4. Promovarea adaptarii la schimbările climatice, a prevenirii riscurilor de dezastre si a rezilienței, ținând seama de abordările ecosistemice</t>
  </si>
  <si>
    <t>1.8</t>
  </si>
  <si>
    <t>Punctarea subcriteriului se face prin selectarea unei singure ipoteze și a punctajului aferent acesteia (a sau b), daca se va puncta cu 0 atunci proiectul va fi respins din procesul de evaluare si selectie</t>
  </si>
  <si>
    <t>a.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</si>
  <si>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c. Proiectul vizeaza actiuni de cooperare teritoriala care contribuie la atingerea obiectivelor prevazute in cadrul acestuia</t>
  </si>
  <si>
    <t>Gradul de izolare al localitatii</t>
  </si>
  <si>
    <t xml:space="preserve">c. nu se încadrează în categoriile de risc seismic I sau II </t>
  </si>
  <si>
    <t>a. care se încadreaza în categoria RS I</t>
  </si>
  <si>
    <t>b. care se încadrează în categoria RS II</t>
  </si>
  <si>
    <t xml:space="preserve">c. nu se încadrează în categoriile de risc seismic I sau II de importanță - expunere pentru acțiunea seismică </t>
  </si>
  <si>
    <t>Punctarea subcriteriului se face prin selectarea unei singure optiuni și a punctajului aferent acesteia; in cazul in care proiectul se incadreaza la optiunea c, atunci se punteaza cu 0 (zero), proiectul va fi declarat neeligibil si va fi respins de la finantare.</t>
  </si>
  <si>
    <t>Notarea cu 0 (zero) a oricarei optiuni a, b sau c, va conduce la respingerea proiectului.</t>
  </si>
  <si>
    <t>a.  Proiectul vizeaza realizarea unor masuri privind promovarea dezvoltarii durabile</t>
  </si>
  <si>
    <t>b. Proiectul vizeaza realizarea unor masuri  privind promovarea a egalitatii de şanse, de gen, nediscriminarii si accesibilitatii persoanelor cu disabilitati</t>
  </si>
  <si>
    <t>c.  Proiectul vizeaza realizarea unor masuri privind respectarea principiului DNSH ("Do not significant harm" - "A nu prejudicia în mod semnificativ")</t>
  </si>
  <si>
    <t>Solicitantul fundamenteaza si probeaza cu documente relevante respectarea obligațiilor prevăzute în legislația comunitară și națională aplicabilă în domeniul egalităţii de şanse, de gen, nediscriminarii si accesibilitatii persoanelor cu disabilitati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12 din ghid)).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</si>
  <si>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Grila de evaluare tehnică şi financiară a cererii de finanțare - componenta "n"</t>
  </si>
  <si>
    <t>a. Există posibilitatea de emitere a Ordinului de incepere a lucrarilor (procedura de achizitie finalizata cu contract de lucrari adjudecat sau contract de lucrari semnat)</t>
  </si>
  <si>
    <t>e. Documentatia tehnico-economica este la nivel de SF/DALI</t>
  </si>
  <si>
    <t>a. Cladirea - componenta a proiectului, are un regim de ocupare permanent (24 h din 24, 7 zile din 7, pe tot parcursul anului)</t>
  </si>
  <si>
    <t xml:space="preserve">b.	Cladirea - componenta a proiectului, are un regim de ocupare semipermanent (12 h din 24, 5 zile din 7) </t>
  </si>
  <si>
    <t xml:space="preserve">c.	Cladirea - componenta a proiectului, are un regim de ocupare care nu se incadreaza intr-una din optiunile de la punctele a si b </t>
  </si>
  <si>
    <t>a. Proiectul include lucrari de imbunatatire a eficientei energetice</t>
  </si>
  <si>
    <t>b. Proiectul nu  include lucrari de imbunatatire a eficientei energetice</t>
  </si>
  <si>
    <t>Proiectul are avizul ADI ITI DD privind contribuția acestuia la realizarea obiectivelor Strategiei ITI si caracterul integrat al proiectului</t>
  </si>
  <si>
    <t>Proiectul are avizul ADI ITI DD privind contribuția acestuia la realizarea obiectivelor Strategiei ITI DD si caracterul integrat al proiectului</t>
  </si>
  <si>
    <t>Proiectul nu are avizul ADI ITI DD privind contribuția acestuia la realizarea obiectivelor Strategiei ITI DD si caracterul integrat al proiectului</t>
  </si>
  <si>
    <t>referitor la punctul b) - se vor puncta proiectele care vor promova cercetarea și dezvoltarea, vor face cunocută oferta și vor încuraja utilizarea de noi tehnologii, inclusiv tehnologii informatice și de comunicații, dispozitive de suport pentru mobilitate, dispozitive și tehnologii de asistare, adecvate persoanelor cu dizabilităși, acordând prioritate tehnologiilor cu prețuri accesibile (art 4, litera g) din Convenția ONU privind drepturile persoanelor cu dizabilități.</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</si>
  <si>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Punctarea fiecărui sub-criteriu se va face conform instrucțiunilor din grilă. Cu excepţia criteriilor 3 si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criteriile. Referitor la sectiunea II, notarea cu 0 (zero) a oricarui criteriu sau oricarei optiuni a, b sau c, va conduce la respingerea proiectului.</t>
  </si>
  <si>
    <t>d. clădirea nu se încadrează în niciuna din situațiile prevăzute la pct a, b sau c</t>
  </si>
  <si>
    <t xml:space="preserve">Complementaritatea cu alte investiții in curs de contractare/in implementare/implementate prin PRSE 2021-2027/alte surse/programe de finanțare; integrarea cooperarii la nivel de proiect </t>
  </si>
  <si>
    <t>b. Proiectul este complementar cu cel putin un proiect din domeniul prevenirii riscurilor la dezastre si a rezilientei, tinand seama de abordarile ecosistemice</t>
  </si>
  <si>
    <t>a. Proiectul este complementar cu cel putin un proiect din urmatoarele domenii:  imbunatatire eficienta energetica, creare/extindere spatii verzi, regenerare urbana, mobilitate urbana (zone pietonale, piste de biciclete etc), in acelasi areal al zonei de interventie, la o distanta de maxim 1000 m* (* cu exceptia investitiilor care vizeaza instalarea de statii de alimentare/ reincarcare electrica)</t>
  </si>
  <si>
    <t>In cazul in care proiectul nu raspunde cerintelor de la a/b/c, se va puncta la 0 (zero) la optiunea respectiva.</t>
  </si>
  <si>
    <t>b.  Documentaţie tehnico-economică este la nivel de Proiect tehnic</t>
  </si>
  <si>
    <t>c.  Documentaţie tehnico-economică este la nivel DTAC si Autorizatie de construire emisa</t>
  </si>
  <si>
    <t>b. Proiectul prevede crearea de facilitati/infrastructuri/echipamente pentru accesul persoanelor cu disabilitati, pentru mai multe tipuri de disabilitati (suplimentar fata de minimul legislativ)</t>
  </si>
  <si>
    <t>SECTIUNEA II (Notarea cu 0 (zero) a unui criteriu sau a oricarei optiuni a unui criteriu duce la respingerea proiectului)</t>
  </si>
  <si>
    <t xml:space="preserve">a. Documentatia tehnica (SF/DALI sau PT) este conforma (conform Grilei de verificare a conformitatii administrative a documentatiei tehnice); </t>
  </si>
  <si>
    <t xml:space="preserve">b. Documentatia tehnica (SF/DALI sau PT) NU este conforma (conform Grilei de verificare a conformitatii administrative a documentatiei tehnice); </t>
  </si>
  <si>
    <t>* criteriul se va considera indeplinit pentru proiectele pentru care masurile de eficienta energetica fac obiectul unui proiect depus in cadrul PR SE 2021-2027, Actiunea 2,1 B Eficienta energetica cladiri publice ITI DD</t>
  </si>
  <si>
    <t xml:space="preserve">a. Proiectul se implementează în clădiri cu suprafață utilă peste 1000 mp </t>
  </si>
  <si>
    <t>b. Proiectul se implementează în clădiri cu suprafață utilă mai mare de 500 mp și cel mult 1000 mp</t>
  </si>
  <si>
    <t>c. Clădirea - componentă a proiectului are suprafata utila totala mai mica de 500 mp (dar mai mare sau egala cu 250 mp)</t>
  </si>
  <si>
    <t>a. Costul investitiei se situează sub costul mediu de 15.000 lei/mp (inclusiv)</t>
  </si>
  <si>
    <t>b. Costul investitiei se situează peste costul mediu de 15.000 lei/mp, cu pana la 10% (inclusiv)</t>
  </si>
  <si>
    <t>c. Costul investitiei se situează peste costul mediu de 15.000 lei/mp, cu mai mult de 10%</t>
  </si>
  <si>
    <t>a. accesul in localitate implica transport pe apa</t>
  </si>
  <si>
    <t>b. accesul in localitate nu implica transport pe apa</t>
  </si>
  <si>
    <t>1.7 a</t>
  </si>
  <si>
    <t xml:space="preserve">sau </t>
  </si>
  <si>
    <t>1.7 b</t>
  </si>
  <si>
    <t>Eficienta costurilor proiectului (doar pentru localitatile cu acces pe apa)</t>
  </si>
  <si>
    <t>Apel PRSE/2.2/1/ITI/2024, ITI DD</t>
  </si>
  <si>
    <t>Punctarea subcriteriului se face prin selectarea unei singure ipoteze și a punctajului aferent acesteia, referitor la gradul de izolare - se va intelege, exclusiv pe apă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</si>
</sst>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RON&quot;"/>
  </numFmts>
  <fonts count="19"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2"/>
      <name val="Times New Roman"/>
      <family val="1"/>
    </font>
    <font>
      <sz val="12"/>
      <name val="Times New Roman"/>
      <family val="1"/>
    </font>
    <font>
      <i/>
      <sz val="12"/>
      <name val="Times New Roman"/>
      <family val="1"/>
    </font>
    <font>
      <sz val="12"/>
      <name val="Times New Roman"/>
      <family val="1"/>
      <charset val="238"/>
    </font>
    <font>
      <sz val="12"/>
      <name val="Calibri"/>
      <family val="2"/>
      <scheme val="minor"/>
    </font>
    <font>
      <b/>
      <sz val="12"/>
      <name val="Calibri"/>
      <family val="2"/>
      <scheme val="minor"/>
    </font>
    <font>
      <b/>
      <i/>
      <sz val="12"/>
      <name val="Calibri"/>
      <family val="2"/>
      <scheme val="minor"/>
    </font>
    <font>
      <i/>
      <sz val="12"/>
      <name val="Calibri"/>
      <family val="2"/>
      <scheme val="minor"/>
    </font>
    <font>
      <sz val="12"/>
      <color rgb="FFFF0000"/>
      <name val="Times New Roman"/>
      <family val="1"/>
    </font>
    <font>
      <sz val="12"/>
      <color rgb="FFFF0000"/>
      <name val="Times New Roman"/>
      <family val="1"/>
      <charset val="238"/>
    </font>
    <font>
      <sz val="12"/>
      <name val="Calibri"/>
      <family val="2"/>
      <charset val="238"/>
      <scheme val="minor"/>
    </font>
    <font>
      <b/>
      <sz val="12"/>
      <name val="Calibri"/>
      <family val="2"/>
      <charset val="238"/>
      <scheme val="minor"/>
    </font>
    <font>
      <i/>
      <sz val="12"/>
      <name val="Times New Roman"/>
      <family val="1"/>
      <charset val="238"/>
    </font>
    <font>
      <sz val="12"/>
      <name val="Times"/>
      <family val="1"/>
    </font>
    <font>
      <i/>
      <sz val="12"/>
      <name val="Times"/>
      <family val="1"/>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3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thin">
        <color rgb="FF3F3F3F"/>
      </left>
      <right style="medium">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style="medium">
        <color indexed="64"/>
      </left>
      <right style="medium">
        <color indexed="64"/>
      </right>
      <top style="thin">
        <color auto="1"/>
      </top>
      <bottom style="thin">
        <color auto="1"/>
      </bottom>
      <diagonal/>
    </border>
    <border>
      <left style="medium">
        <color indexed="64"/>
      </left>
      <right/>
      <top style="medium">
        <color rgb="FF000000"/>
      </top>
      <bottom style="thin">
        <color indexed="64"/>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11">
    <xf numFmtId="0" fontId="0" fillId="0" borderId="0" xfId="0"/>
    <xf numFmtId="0" fontId="4" fillId="2" borderId="8" xfId="0" applyFont="1" applyFill="1" applyBorder="1" applyAlignment="1">
      <alignment horizontal="left" vertical="center" wrapText="1"/>
    </xf>
    <xf numFmtId="0" fontId="4" fillId="0" borderId="8" xfId="0" applyFont="1" applyBorder="1" applyAlignment="1">
      <alignment horizontal="right" vertical="center"/>
    </xf>
    <xf numFmtId="1" fontId="5" fillId="4" borderId="0" xfId="0" applyNumberFormat="1" applyFont="1" applyFill="1" applyAlignment="1">
      <alignment vertical="center" wrapText="1"/>
    </xf>
    <xf numFmtId="1" fontId="5" fillId="0" borderId="0" xfId="0" applyNumberFormat="1" applyFont="1" applyAlignment="1">
      <alignment vertical="center" wrapText="1"/>
    </xf>
    <xf numFmtId="0" fontId="5" fillId="0" borderId="0" xfId="0" applyFont="1"/>
    <xf numFmtId="0" fontId="5" fillId="0" borderId="0" xfId="0" applyFont="1" applyAlignment="1">
      <alignment horizontal="center" vertical="center"/>
    </xf>
    <xf numFmtId="0" fontId="5" fillId="0" borderId="0" xfId="1" applyFont="1" applyFill="1" applyBorder="1" applyAlignment="1">
      <alignment horizontal="left" vertical="center" wrapText="1"/>
    </xf>
    <xf numFmtId="0" fontId="5" fillId="0" borderId="0" xfId="1" applyFont="1" applyBorder="1" applyAlignment="1">
      <alignment horizontal="left" vertical="center" wrapText="1"/>
    </xf>
    <xf numFmtId="0" fontId="5" fillId="0" borderId="0" xfId="0" applyFont="1" applyAlignment="1">
      <alignment horizontal="right" vertical="center"/>
    </xf>
    <xf numFmtId="0" fontId="6" fillId="0" borderId="0" xfId="2" applyFont="1" applyBorder="1" applyAlignment="1">
      <alignment horizontal="left" vertical="center" wrapText="1"/>
    </xf>
    <xf numFmtId="0" fontId="6" fillId="0" borderId="0" xfId="2" applyFont="1" applyFill="1" applyBorder="1" applyAlignment="1">
      <alignment horizontal="left" vertical="center" wrapText="1"/>
    </xf>
    <xf numFmtId="0" fontId="6" fillId="0" borderId="0" xfId="2" applyFont="1" applyBorder="1" applyAlignment="1">
      <alignment horizontal="center" vertical="center" wrapText="1"/>
    </xf>
    <xf numFmtId="0" fontId="6" fillId="0" borderId="0" xfId="2" applyFont="1" applyBorder="1" applyAlignment="1">
      <alignment vertical="center"/>
    </xf>
    <xf numFmtId="0" fontId="6" fillId="0" borderId="0" xfId="2" applyFont="1" applyFill="1" applyBorder="1" applyAlignment="1">
      <alignment horizontal="center" vertical="center"/>
    </xf>
    <xf numFmtId="0" fontId="6" fillId="0" borderId="0" xfId="2" applyFont="1" applyBorder="1" applyAlignment="1"/>
    <xf numFmtId="0" fontId="6" fillId="0" borderId="0" xfId="2" applyFont="1" applyFill="1" applyBorder="1" applyAlignment="1">
      <alignment vertical="center"/>
    </xf>
    <xf numFmtId="0" fontId="6" fillId="0" borderId="0" xfId="2" applyFont="1" applyBorder="1" applyAlignment="1">
      <alignment horizontal="center" vertical="center"/>
    </xf>
    <xf numFmtId="0" fontId="6" fillId="0" borderId="0" xfId="2" applyFont="1" applyBorder="1"/>
    <xf numFmtId="0" fontId="6" fillId="0" borderId="0" xfId="2" applyFont="1" applyFill="1" applyBorder="1"/>
    <xf numFmtId="0" fontId="8" fillId="0" borderId="8" xfId="0" applyFont="1" applyBorder="1" applyAlignment="1">
      <alignment horizontal="left" vertical="top" wrapText="1"/>
    </xf>
    <xf numFmtId="1" fontId="8" fillId="0" borderId="8" xfId="0" applyNumberFormat="1" applyFont="1" applyBorder="1" applyAlignment="1">
      <alignment horizontal="center" vertical="center" wrapText="1"/>
    </xf>
    <xf numFmtId="0" fontId="8" fillId="0" borderId="8" xfId="0" applyFont="1" applyBorder="1" applyAlignment="1">
      <alignment horizontal="center" vertical="center"/>
    </xf>
    <xf numFmtId="0" fontId="4" fillId="2" borderId="8" xfId="0" applyFont="1" applyFill="1" applyBorder="1" applyAlignment="1">
      <alignment horizontal="justify" vertical="center"/>
    </xf>
    <xf numFmtId="0" fontId="4" fillId="2" borderId="8" xfId="0" applyFont="1" applyFill="1" applyBorder="1" applyAlignment="1">
      <alignment horizontal="justify" vertical="center" wrapText="1"/>
    </xf>
    <xf numFmtId="0" fontId="5" fillId="0" borderId="0" xfId="0" applyFont="1" applyAlignment="1">
      <alignment horizontal="left"/>
    </xf>
    <xf numFmtId="0" fontId="4" fillId="0" borderId="0" xfId="0" applyFont="1" applyAlignment="1">
      <alignment horizontal="left" vertical="center"/>
    </xf>
    <xf numFmtId="0" fontId="4" fillId="0" borderId="0" xfId="0" applyFont="1" applyAlignment="1">
      <alignment horizontal="justify" vertical="center"/>
    </xf>
    <xf numFmtId="0" fontId="5" fillId="3" borderId="8" xfId="0" applyFont="1" applyFill="1" applyBorder="1" applyAlignment="1">
      <alignment horizontal="left" vertical="center" wrapText="1"/>
    </xf>
    <xf numFmtId="0" fontId="5" fillId="0" borderId="0" xfId="0" applyFont="1" applyAlignment="1">
      <alignment horizontal="center" vertical="center" wrapText="1"/>
    </xf>
    <xf numFmtId="0" fontId="5" fillId="4" borderId="0" xfId="0" applyFont="1" applyFill="1"/>
    <xf numFmtId="1" fontId="5" fillId="0" borderId="0" xfId="0" applyNumberFormat="1" applyFont="1" applyAlignment="1">
      <alignment horizontal="center" vertical="center"/>
    </xf>
    <xf numFmtId="0" fontId="9" fillId="4" borderId="19"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6" xfId="0" applyFont="1" applyFill="1" applyBorder="1" applyAlignment="1">
      <alignment horizontal="justify" vertical="center" wrapText="1"/>
    </xf>
    <xf numFmtId="0" fontId="9" fillId="4" borderId="5" xfId="0" applyFont="1" applyFill="1" applyBorder="1" applyAlignment="1">
      <alignment horizontal="justify" vertical="center" wrapText="1"/>
    </xf>
    <xf numFmtId="0" fontId="9" fillId="4" borderId="7"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1" fontId="9" fillId="8" borderId="4" xfId="0" applyNumberFormat="1" applyFont="1" applyFill="1" applyBorder="1" applyAlignment="1">
      <alignment horizontal="center" vertical="center" wrapText="1"/>
    </xf>
    <xf numFmtId="1" fontId="9" fillId="8" borderId="4" xfId="0" quotePrefix="1" applyNumberFormat="1" applyFont="1" applyFill="1" applyBorder="1" applyAlignment="1">
      <alignment horizontal="center" vertical="center" wrapText="1"/>
    </xf>
    <xf numFmtId="4" fontId="9" fillId="8" borderId="4" xfId="0" applyNumberFormat="1" applyFont="1" applyFill="1" applyBorder="1" applyAlignment="1">
      <alignment horizontal="center" vertical="center" wrapText="1"/>
    </xf>
    <xf numFmtId="49" fontId="9" fillId="5" borderId="8" xfId="0" applyNumberFormat="1" applyFont="1" applyFill="1" applyBorder="1" applyAlignment="1">
      <alignment horizontal="center" vertical="center" wrapText="1"/>
    </xf>
    <xf numFmtId="1" fontId="10" fillId="5" borderId="8" xfId="0" applyNumberFormat="1" applyFont="1" applyFill="1" applyBorder="1" applyAlignment="1">
      <alignment horizontal="center" vertical="center" wrapText="1"/>
    </xf>
    <xf numFmtId="4" fontId="10" fillId="5" borderId="8" xfId="0" applyNumberFormat="1" applyFont="1" applyFill="1" applyBorder="1" applyAlignment="1">
      <alignment horizontal="center" vertical="center" wrapText="1"/>
    </xf>
    <xf numFmtId="1" fontId="9" fillId="4" borderId="8" xfId="0" applyNumberFormat="1" applyFont="1" applyFill="1" applyBorder="1" applyAlignment="1">
      <alignment horizontal="center" vertical="center" wrapText="1"/>
    </xf>
    <xf numFmtId="4" fontId="9" fillId="4" borderId="8" xfId="0" applyNumberFormat="1" applyFont="1" applyFill="1" applyBorder="1" applyAlignment="1">
      <alignment horizontal="center" vertical="center" wrapText="1"/>
    </xf>
    <xf numFmtId="2" fontId="8" fillId="4" borderId="33" xfId="0" applyNumberFormat="1" applyFont="1" applyFill="1" applyBorder="1" applyAlignment="1">
      <alignment horizontal="left" vertical="top" wrapText="1" indent="2"/>
    </xf>
    <xf numFmtId="1" fontId="8" fillId="4" borderId="34" xfId="0" applyNumberFormat="1" applyFont="1" applyFill="1" applyBorder="1" applyAlignment="1">
      <alignment horizontal="center" vertical="center" wrapText="1"/>
    </xf>
    <xf numFmtId="2" fontId="8" fillId="4" borderId="2" xfId="0" applyNumberFormat="1" applyFont="1" applyFill="1" applyBorder="1" applyAlignment="1">
      <alignment horizontal="left" vertical="top" wrapText="1" indent="2"/>
    </xf>
    <xf numFmtId="0" fontId="11" fillId="4" borderId="8" xfId="0" applyFont="1" applyFill="1" applyBorder="1" applyAlignment="1">
      <alignment horizontal="justify" vertical="center" wrapText="1"/>
    </xf>
    <xf numFmtId="164" fontId="9" fillId="5" borderId="8" xfId="0" applyNumberFormat="1" applyFont="1" applyFill="1" applyBorder="1" applyAlignment="1">
      <alignment wrapText="1"/>
    </xf>
    <xf numFmtId="1" fontId="9" fillId="5" borderId="8" xfId="0" applyNumberFormat="1" applyFont="1" applyFill="1" applyBorder="1" applyAlignment="1">
      <alignment horizontal="center" vertical="center" wrapText="1"/>
    </xf>
    <xf numFmtId="4" fontId="9" fillId="5" borderId="8" xfId="0" applyNumberFormat="1" applyFont="1" applyFill="1" applyBorder="1" applyAlignment="1">
      <alignment horizontal="center" vertical="center" wrapText="1"/>
    </xf>
    <xf numFmtId="1" fontId="8" fillId="4" borderId="8" xfId="0" applyNumberFormat="1" applyFont="1" applyFill="1" applyBorder="1" applyAlignment="1">
      <alignment horizontal="center" vertical="center" wrapText="1"/>
    </xf>
    <xf numFmtId="0" fontId="9" fillId="5" borderId="8" xfId="0" applyFont="1" applyFill="1" applyBorder="1" applyAlignment="1">
      <alignment horizontal="left" vertical="top" wrapText="1"/>
    </xf>
    <xf numFmtId="0" fontId="8" fillId="0" borderId="8" xfId="0" applyFont="1" applyBorder="1" applyAlignment="1">
      <alignment horizontal="left" vertical="top" wrapText="1" indent="1"/>
    </xf>
    <xf numFmtId="0" fontId="9" fillId="5" borderId="8" xfId="0" applyFont="1" applyFill="1" applyBorder="1" applyAlignment="1">
      <alignment horizontal="justify" vertical="center" wrapText="1"/>
    </xf>
    <xf numFmtId="0" fontId="8" fillId="0" borderId="8" xfId="0" applyFont="1" applyBorder="1" applyAlignment="1">
      <alignment horizontal="center" vertical="center" wrapText="1"/>
    </xf>
    <xf numFmtId="49" fontId="9" fillId="5" borderId="23" xfId="0" applyNumberFormat="1" applyFont="1" applyFill="1" applyBorder="1" applyAlignment="1">
      <alignment horizontal="center" vertical="center" wrapText="1"/>
    </xf>
    <xf numFmtId="0" fontId="11" fillId="0" borderId="8" xfId="0" applyFont="1" applyBorder="1" applyAlignment="1">
      <alignment horizontal="left" vertical="top" wrapText="1"/>
    </xf>
    <xf numFmtId="0" fontId="8" fillId="0" borderId="8" xfId="0" applyFont="1" applyBorder="1" applyAlignment="1">
      <alignment vertical="center" wrapText="1"/>
    </xf>
    <xf numFmtId="0" fontId="9" fillId="5" borderId="8" xfId="0" applyFont="1" applyFill="1" applyBorder="1"/>
    <xf numFmtId="49" fontId="9" fillId="5" borderId="8" xfId="0" applyNumberFormat="1" applyFont="1" applyFill="1" applyBorder="1" applyAlignment="1">
      <alignment horizontal="center" vertical="top" wrapText="1"/>
    </xf>
    <xf numFmtId="0" fontId="9" fillId="5" borderId="0" xfId="0" applyFont="1" applyFill="1" applyAlignment="1">
      <alignment horizontal="left" vertical="top" wrapText="1"/>
    </xf>
    <xf numFmtId="0" fontId="9" fillId="5" borderId="8" xfId="0" applyFont="1" applyFill="1" applyBorder="1" applyAlignment="1">
      <alignment horizontal="center" vertical="center" wrapText="1"/>
    </xf>
    <xf numFmtId="0" fontId="8" fillId="4" borderId="8" xfId="0" applyFont="1" applyFill="1" applyBorder="1" applyAlignment="1">
      <alignment horizontal="center" vertical="center" wrapText="1"/>
    </xf>
    <xf numFmtId="49" fontId="9" fillId="7" borderId="8" xfId="0" applyNumberFormat="1" applyFont="1" applyFill="1" applyBorder="1" applyAlignment="1">
      <alignment horizontal="justify" vertical="center" wrapText="1"/>
    </xf>
    <xf numFmtId="0" fontId="9" fillId="7" borderId="8" xfId="0" applyFont="1" applyFill="1" applyBorder="1" applyAlignment="1">
      <alignment horizontal="left" vertical="top" wrapText="1"/>
    </xf>
    <xf numFmtId="1" fontId="9" fillId="7" borderId="8" xfId="0" applyNumberFormat="1" applyFont="1" applyFill="1" applyBorder="1" applyAlignment="1">
      <alignment horizontal="center" vertical="center" wrapText="1"/>
    </xf>
    <xf numFmtId="4" fontId="9" fillId="7" borderId="8" xfId="0" applyNumberFormat="1" applyFont="1" applyFill="1" applyBorder="1" applyAlignment="1">
      <alignment horizontal="center" vertical="center" wrapText="1"/>
    </xf>
    <xf numFmtId="49" fontId="9" fillId="7" borderId="8" xfId="0" applyNumberFormat="1" applyFont="1" applyFill="1" applyBorder="1" applyAlignment="1">
      <alignment horizontal="center" vertical="center" wrapText="1"/>
    </xf>
    <xf numFmtId="2" fontId="9" fillId="7" borderId="8" xfId="0" applyNumberFormat="1" applyFont="1" applyFill="1" applyBorder="1" applyAlignment="1">
      <alignment vertical="center" wrapText="1"/>
    </xf>
    <xf numFmtId="2" fontId="8" fillId="4" borderId="8" xfId="0" applyNumberFormat="1" applyFont="1" applyFill="1" applyBorder="1" applyAlignment="1">
      <alignment vertical="center" wrapText="1"/>
    </xf>
    <xf numFmtId="2" fontId="11" fillId="4" borderId="8" xfId="0" applyNumberFormat="1" applyFont="1" applyFill="1" applyBorder="1" applyAlignment="1">
      <alignment vertical="center" wrapText="1"/>
    </xf>
    <xf numFmtId="1" fontId="9" fillId="8" borderId="8" xfId="0" applyNumberFormat="1" applyFont="1" applyFill="1" applyBorder="1" applyAlignment="1">
      <alignment horizontal="center" vertical="center" wrapText="1"/>
    </xf>
    <xf numFmtId="4" fontId="9" fillId="8" borderId="8" xfId="0" applyNumberFormat="1" applyFont="1" applyFill="1" applyBorder="1" applyAlignment="1">
      <alignment horizontal="center" vertical="center" wrapText="1"/>
    </xf>
    <xf numFmtId="49" fontId="8" fillId="7" borderId="8" xfId="0" applyNumberFormat="1" applyFont="1" applyFill="1" applyBorder="1" applyAlignment="1">
      <alignment horizontal="center" vertical="top" wrapText="1"/>
    </xf>
    <xf numFmtId="2" fontId="9" fillId="7" borderId="8" xfId="0" applyNumberFormat="1" applyFont="1" applyFill="1" applyBorder="1" applyAlignment="1">
      <alignment horizontal="justify" vertical="center" wrapText="1"/>
    </xf>
    <xf numFmtId="1" fontId="8" fillId="7" borderId="8" xfId="0" applyNumberFormat="1" applyFont="1" applyFill="1" applyBorder="1" applyAlignment="1">
      <alignment vertical="center" wrapText="1"/>
    </xf>
    <xf numFmtId="2" fontId="8" fillId="0" borderId="8" xfId="0" applyNumberFormat="1" applyFont="1" applyBorder="1" applyAlignment="1">
      <alignment horizontal="justify" vertical="center" wrapText="1"/>
    </xf>
    <xf numFmtId="1" fontId="8" fillId="0" borderId="8" xfId="0" applyNumberFormat="1" applyFont="1" applyBorder="1" applyAlignment="1">
      <alignment vertical="center" wrapText="1"/>
    </xf>
    <xf numFmtId="2" fontId="11" fillId="0" borderId="0" xfId="0" applyNumberFormat="1" applyFont="1" applyAlignment="1">
      <alignment horizontal="justify" vertical="center" wrapText="1"/>
    </xf>
    <xf numFmtId="0" fontId="8" fillId="7" borderId="8" xfId="0" applyFont="1" applyFill="1" applyBorder="1" applyAlignment="1">
      <alignment horizontal="center" vertical="center" wrapText="1"/>
    </xf>
    <xf numFmtId="0" fontId="9" fillId="7" borderId="2" xfId="0" applyFont="1" applyFill="1" applyBorder="1" applyAlignment="1">
      <alignment horizontal="left" vertical="top" wrapText="1"/>
    </xf>
    <xf numFmtId="1" fontId="9" fillId="7" borderId="2" xfId="0" applyNumberFormat="1" applyFont="1" applyFill="1" applyBorder="1" applyAlignment="1">
      <alignment horizontal="center" vertical="center" wrapText="1"/>
    </xf>
    <xf numFmtId="0" fontId="11" fillId="4" borderId="8" xfId="0" applyFont="1" applyFill="1" applyBorder="1" applyAlignment="1">
      <alignment vertical="top" wrapText="1"/>
    </xf>
    <xf numFmtId="0" fontId="8" fillId="4" borderId="0" xfId="0" applyFont="1" applyFill="1" applyAlignment="1">
      <alignment horizontal="center" vertical="center" wrapText="1"/>
    </xf>
    <xf numFmtId="2" fontId="11" fillId="4" borderId="8" xfId="0" applyNumberFormat="1" applyFont="1" applyFill="1" applyBorder="1" applyAlignment="1">
      <alignment vertical="top" wrapText="1"/>
    </xf>
    <xf numFmtId="2" fontId="11" fillId="4" borderId="25" xfId="0" applyNumberFormat="1" applyFont="1" applyFill="1" applyBorder="1" applyAlignment="1">
      <alignment vertical="top" wrapText="1"/>
    </xf>
    <xf numFmtId="0" fontId="8" fillId="0" borderId="25" xfId="0" applyFont="1" applyBorder="1" applyAlignment="1">
      <alignment horizontal="center" vertical="center" wrapText="1"/>
    </xf>
    <xf numFmtId="1" fontId="9" fillId="4" borderId="25" xfId="0" applyNumberFormat="1" applyFont="1" applyFill="1" applyBorder="1" applyAlignment="1">
      <alignment horizontal="center" vertical="center" wrapText="1"/>
    </xf>
    <xf numFmtId="0" fontId="9" fillId="7" borderId="8" xfId="0" applyFont="1" applyFill="1" applyBorder="1" applyAlignment="1">
      <alignment horizontal="center" vertical="center" wrapText="1"/>
    </xf>
    <xf numFmtId="0" fontId="9" fillId="7" borderId="8" xfId="0" applyFont="1" applyFill="1" applyBorder="1" applyAlignment="1">
      <alignment horizontal="justify" vertical="center" wrapText="1"/>
    </xf>
    <xf numFmtId="1" fontId="9" fillId="7" borderId="25" xfId="0" applyNumberFormat="1" applyFont="1" applyFill="1" applyBorder="1" applyAlignment="1">
      <alignment horizontal="center" vertical="center" wrapText="1"/>
    </xf>
    <xf numFmtId="0" fontId="11" fillId="0" borderId="25" xfId="0" applyFont="1" applyBorder="1" applyAlignment="1">
      <alignment horizontal="left" vertical="top" wrapText="1"/>
    </xf>
    <xf numFmtId="0" fontId="8" fillId="0" borderId="25" xfId="0" applyFont="1" applyBorder="1" applyAlignment="1">
      <alignment vertical="center" wrapText="1"/>
    </xf>
    <xf numFmtId="4" fontId="9" fillId="4" borderId="25" xfId="0" applyNumberFormat="1" applyFont="1" applyFill="1" applyBorder="1" applyAlignment="1">
      <alignment horizontal="center" vertical="center" wrapText="1"/>
    </xf>
    <xf numFmtId="0" fontId="9" fillId="6" borderId="8" xfId="0" applyFont="1" applyFill="1" applyBorder="1" applyAlignment="1">
      <alignment horizontal="center" vertical="center" wrapText="1"/>
    </xf>
    <xf numFmtId="0" fontId="9" fillId="6" borderId="25" xfId="0" applyFont="1" applyFill="1" applyBorder="1" applyAlignment="1">
      <alignment horizontal="left" vertical="top" wrapText="1"/>
    </xf>
    <xf numFmtId="0" fontId="9" fillId="6" borderId="25" xfId="0" applyFont="1" applyFill="1" applyBorder="1" applyAlignment="1">
      <alignment horizontal="center" vertical="center" wrapText="1"/>
    </xf>
    <xf numFmtId="1" fontId="9" fillId="6" borderId="25" xfId="0" applyNumberFormat="1" applyFont="1" applyFill="1" applyBorder="1" applyAlignment="1">
      <alignment horizontal="center" vertical="center" wrapText="1"/>
    </xf>
    <xf numFmtId="4" fontId="9" fillId="6" borderId="25" xfId="0" applyNumberFormat="1" applyFont="1" applyFill="1" applyBorder="1" applyAlignment="1">
      <alignment horizontal="center" vertical="center" wrapText="1"/>
    </xf>
    <xf numFmtId="0" fontId="8" fillId="0" borderId="25" xfId="0" applyFont="1" applyBorder="1" applyAlignment="1">
      <alignment horizontal="left" vertical="top" wrapText="1"/>
    </xf>
    <xf numFmtId="1" fontId="8" fillId="4" borderId="0" xfId="0" applyNumberFormat="1" applyFont="1" applyFill="1" applyAlignment="1">
      <alignment horizontal="center" vertical="center" wrapText="1"/>
    </xf>
    <xf numFmtId="2" fontId="8" fillId="4" borderId="4" xfId="0" applyNumberFormat="1" applyFont="1" applyFill="1" applyBorder="1" applyAlignment="1">
      <alignment horizontal="left" vertical="top" wrapText="1" indent="2"/>
    </xf>
    <xf numFmtId="0" fontId="12" fillId="4" borderId="0" xfId="0" applyFont="1" applyFill="1"/>
    <xf numFmtId="0" fontId="12" fillId="0" borderId="0" xfId="0" applyFont="1"/>
    <xf numFmtId="2" fontId="8" fillId="4" borderId="8" xfId="0" applyNumberFormat="1" applyFont="1" applyFill="1" applyBorder="1" applyAlignment="1">
      <alignment vertical="top" wrapText="1"/>
    </xf>
    <xf numFmtId="1" fontId="8" fillId="4" borderId="8" xfId="0" applyNumberFormat="1" applyFont="1" applyFill="1" applyBorder="1" applyAlignment="1">
      <alignment horizontal="center" vertical="top" wrapText="1"/>
    </xf>
    <xf numFmtId="2" fontId="14" fillId="4" borderId="8" xfId="0" applyNumberFormat="1" applyFont="1" applyFill="1" applyBorder="1" applyAlignment="1">
      <alignment vertical="top" wrapText="1"/>
    </xf>
    <xf numFmtId="1" fontId="15" fillId="4" borderId="8" xfId="0" applyNumberFormat="1" applyFont="1" applyFill="1" applyBorder="1" applyAlignment="1">
      <alignment horizontal="center" vertical="center" wrapText="1"/>
    </xf>
    <xf numFmtId="4" fontId="15" fillId="4" borderId="8" xfId="0" applyNumberFormat="1" applyFont="1" applyFill="1" applyBorder="1" applyAlignment="1">
      <alignment horizontal="center" vertical="center" wrapText="1"/>
    </xf>
    <xf numFmtId="0" fontId="7" fillId="4" borderId="0" xfId="0" applyFont="1" applyFill="1"/>
    <xf numFmtId="0" fontId="7" fillId="0" borderId="0" xfId="0" applyFont="1"/>
    <xf numFmtId="0" fontId="13" fillId="4" borderId="0" xfId="0" applyFont="1" applyFill="1"/>
    <xf numFmtId="0" fontId="13" fillId="0" borderId="0" xfId="0" applyFont="1"/>
    <xf numFmtId="1" fontId="12" fillId="4" borderId="0" xfId="0" applyNumberFormat="1" applyFont="1" applyFill="1" applyAlignment="1">
      <alignment vertical="center" wrapText="1"/>
    </xf>
    <xf numFmtId="1" fontId="12" fillId="0" borderId="0" xfId="0" applyNumberFormat="1" applyFont="1" applyAlignment="1">
      <alignment vertical="center" wrapText="1"/>
    </xf>
    <xf numFmtId="0" fontId="5" fillId="0" borderId="0" xfId="1"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top" wrapText="1"/>
    </xf>
    <xf numFmtId="0" fontId="5" fillId="0" borderId="0" xfId="1" applyFont="1" applyBorder="1" applyAlignment="1">
      <alignment vertical="center" wrapText="1"/>
    </xf>
    <xf numFmtId="0" fontId="6" fillId="0" borderId="0" xfId="2" applyFont="1" applyBorder="1" applyAlignment="1">
      <alignment horizontal="right" vertical="center"/>
    </xf>
    <xf numFmtId="0" fontId="6" fillId="0" borderId="0" xfId="2" applyFont="1" applyBorder="1" applyAlignment="1">
      <alignment vertical="center" wrapText="1"/>
    </xf>
    <xf numFmtId="2" fontId="11" fillId="4" borderId="0" xfId="0" applyNumberFormat="1" applyFont="1" applyFill="1" applyAlignment="1">
      <alignment vertical="top" wrapText="1"/>
    </xf>
    <xf numFmtId="1" fontId="9" fillId="4" borderId="0" xfId="0" applyNumberFormat="1" applyFont="1" applyFill="1" applyAlignment="1">
      <alignment horizontal="center" vertical="center" wrapText="1"/>
    </xf>
    <xf numFmtId="4" fontId="9" fillId="4" borderId="0" xfId="0" applyNumberFormat="1" applyFont="1" applyFill="1" applyAlignment="1">
      <alignment horizontal="center" vertical="center" wrapText="1"/>
    </xf>
    <xf numFmtId="0" fontId="7" fillId="0" borderId="0" xfId="0" applyFont="1" applyAlignment="1">
      <alignment horizontal="right" vertical="center"/>
    </xf>
    <xf numFmtId="0" fontId="7" fillId="0" borderId="8" xfId="1" applyFont="1" applyBorder="1" applyAlignment="1">
      <alignment horizontal="center" vertical="center" wrapText="1"/>
    </xf>
    <xf numFmtId="0" fontId="7" fillId="0" borderId="8" xfId="1" applyFont="1" applyBorder="1" applyAlignment="1">
      <alignment vertical="center" wrapText="1"/>
    </xf>
    <xf numFmtId="0" fontId="5" fillId="0" borderId="8" xfId="0" applyFont="1" applyBorder="1" applyAlignment="1">
      <alignment horizontal="left" vertical="top" wrapText="1"/>
    </xf>
    <xf numFmtId="0" fontId="9" fillId="5" borderId="8" xfId="0" applyFont="1" applyFill="1" applyBorder="1" applyAlignment="1">
      <alignment wrapText="1"/>
    </xf>
    <xf numFmtId="0" fontId="11" fillId="4" borderId="8" xfId="0" applyFont="1" applyFill="1" applyBorder="1"/>
    <xf numFmtId="2" fontId="11" fillId="0" borderId="8" xfId="0" applyNumberFormat="1" applyFont="1" applyBorder="1" applyAlignment="1">
      <alignment horizontal="justify" vertical="center" wrapText="1"/>
    </xf>
    <xf numFmtId="0" fontId="11" fillId="4" borderId="8" xfId="0" applyFont="1" applyFill="1" applyBorder="1" applyAlignment="1">
      <alignment wrapText="1"/>
    </xf>
    <xf numFmtId="49" fontId="8" fillId="4" borderId="23" xfId="0" applyNumberFormat="1" applyFont="1" applyFill="1" applyBorder="1" applyAlignment="1">
      <alignment horizontal="center" vertical="top" wrapText="1"/>
    </xf>
    <xf numFmtId="2" fontId="8" fillId="4" borderId="8" xfId="0" applyNumberFormat="1" applyFont="1" applyFill="1" applyBorder="1" applyAlignment="1">
      <alignment horizontal="left" vertical="top" wrapText="1" indent="2"/>
    </xf>
    <xf numFmtId="2" fontId="11" fillId="4" borderId="8" xfId="0" applyNumberFormat="1" applyFont="1" applyFill="1" applyBorder="1" applyAlignment="1">
      <alignment horizontal="left" vertical="top" wrapText="1" indent="2"/>
    </xf>
    <xf numFmtId="0" fontId="11" fillId="4" borderId="8" xfId="0" applyFont="1" applyFill="1" applyBorder="1" applyAlignment="1">
      <alignment horizontal="left" vertical="top" wrapText="1"/>
    </xf>
    <xf numFmtId="0" fontId="7" fillId="0" borderId="8" xfId="0" applyFont="1" applyBorder="1" applyAlignment="1">
      <alignment horizontal="left" vertical="top" wrapText="1"/>
    </xf>
    <xf numFmtId="1" fontId="14" fillId="4" borderId="8" xfId="0" applyNumberFormat="1" applyFont="1" applyFill="1" applyBorder="1" applyAlignment="1">
      <alignment horizontal="center" vertical="top" wrapText="1"/>
    </xf>
    <xf numFmtId="0" fontId="16" fillId="4" borderId="8" xfId="0" applyFont="1" applyFill="1" applyBorder="1"/>
    <xf numFmtId="0" fontId="7" fillId="4" borderId="8" xfId="0" applyFont="1" applyFill="1" applyBorder="1" applyAlignment="1">
      <alignment horizontal="center"/>
    </xf>
    <xf numFmtId="0" fontId="8" fillId="0" borderId="23" xfId="0" applyFont="1" applyBorder="1" applyAlignment="1">
      <alignment horizontal="center" vertical="center"/>
    </xf>
    <xf numFmtId="0" fontId="17" fillId="0" borderId="8" xfId="0" applyFont="1" applyBorder="1" applyAlignment="1">
      <alignment horizontal="left" vertical="top" wrapText="1"/>
    </xf>
    <xf numFmtId="0" fontId="18" fillId="0" borderId="8" xfId="0" applyFont="1" applyBorder="1" applyAlignment="1">
      <alignment horizontal="left" vertical="top" wrapText="1"/>
    </xf>
    <xf numFmtId="0" fontId="8" fillId="4" borderId="8" xfId="0" applyFont="1" applyFill="1" applyBorder="1" applyAlignment="1">
      <alignment horizontal="left" vertical="top" wrapText="1"/>
    </xf>
    <xf numFmtId="0" fontId="8" fillId="4" borderId="8" xfId="0" applyFont="1" applyFill="1" applyBorder="1"/>
    <xf numFmtId="0" fontId="5" fillId="0" borderId="0" xfId="0" applyFont="1" applyFill="1"/>
    <xf numFmtId="0" fontId="5" fillId="0" borderId="0" xfId="0" applyFont="1" applyFill="1" applyBorder="1" applyAlignment="1">
      <alignment horizontal="left" vertical="center" wrapText="1"/>
    </xf>
    <xf numFmtId="0" fontId="5" fillId="0" borderId="0" xfId="0" applyFont="1" applyFill="1" applyAlignment="1">
      <alignment horizontal="center" vertical="center" wrapText="1"/>
    </xf>
    <xf numFmtId="0" fontId="4" fillId="0" borderId="0" xfId="0" applyFont="1" applyFill="1" applyAlignment="1">
      <alignment horizontal="justify" vertical="center"/>
    </xf>
    <xf numFmtId="49" fontId="9" fillId="4" borderId="25" xfId="0" applyNumberFormat="1" applyFont="1" applyFill="1" applyBorder="1" applyAlignment="1">
      <alignment horizontal="center" vertical="center" wrapText="1"/>
    </xf>
    <xf numFmtId="49" fontId="9" fillId="4" borderId="24" xfId="0" applyNumberFormat="1" applyFont="1" applyFill="1" applyBorder="1" applyAlignment="1">
      <alignment horizontal="center" vertical="center" wrapText="1"/>
    </xf>
    <xf numFmtId="49" fontId="9" fillId="4" borderId="23" xfId="0" applyNumberFormat="1" applyFont="1" applyFill="1" applyBorder="1" applyAlignment="1">
      <alignment horizontal="center" vertical="center" wrapText="1"/>
    </xf>
    <xf numFmtId="49" fontId="8" fillId="4" borderId="25" xfId="0" applyNumberFormat="1" applyFont="1" applyFill="1" applyBorder="1" applyAlignment="1">
      <alignment horizontal="center" vertical="top" wrapText="1"/>
    </xf>
    <xf numFmtId="49" fontId="8" fillId="4" borderId="24" xfId="0" applyNumberFormat="1" applyFont="1" applyFill="1" applyBorder="1" applyAlignment="1">
      <alignment horizontal="center" vertical="top" wrapText="1"/>
    </xf>
    <xf numFmtId="49" fontId="8" fillId="4" borderId="23" xfId="0" applyNumberFormat="1" applyFont="1" applyFill="1" applyBorder="1" applyAlignment="1">
      <alignment horizontal="center" vertical="top" wrapText="1"/>
    </xf>
    <xf numFmtId="0" fontId="8" fillId="4" borderId="28" xfId="0" applyFont="1" applyFill="1" applyBorder="1" applyAlignment="1">
      <alignment horizontal="center" vertical="center" wrapText="1"/>
    </xf>
    <xf numFmtId="0" fontId="5" fillId="0" borderId="0" xfId="1" applyFont="1" applyBorder="1" applyAlignment="1">
      <alignment horizontal="left" vertical="center" wrapText="1"/>
    </xf>
    <xf numFmtId="0" fontId="5" fillId="0" borderId="0" xfId="1" applyFont="1" applyBorder="1" applyAlignment="1">
      <alignment horizontal="left" vertical="top" wrapText="1"/>
    </xf>
    <xf numFmtId="0" fontId="7" fillId="0" borderId="8" xfId="1" applyFont="1" applyBorder="1" applyAlignment="1">
      <alignment horizontal="left" vertical="top"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31" xfId="0" applyFont="1" applyFill="1" applyBorder="1" applyAlignment="1">
      <alignment horizontal="center" vertical="center" wrapText="1"/>
    </xf>
    <xf numFmtId="0" fontId="11" fillId="4" borderId="8" xfId="0" applyFont="1" applyFill="1" applyBorder="1"/>
    <xf numFmtId="0" fontId="11" fillId="4" borderId="23" xfId="0" applyFont="1" applyFill="1" applyBorder="1"/>
    <xf numFmtId="2" fontId="11" fillId="0" borderId="8" xfId="0" applyNumberFormat="1" applyFont="1" applyBorder="1" applyAlignment="1">
      <alignment horizontal="justify" vertical="center" wrapText="1"/>
    </xf>
    <xf numFmtId="1" fontId="9" fillId="6" borderId="1" xfId="0" applyNumberFormat="1" applyFont="1" applyFill="1" applyBorder="1" applyAlignment="1">
      <alignment horizontal="center" vertical="center" wrapText="1"/>
    </xf>
    <xf numFmtId="1" fontId="9" fillId="6" borderId="4" xfId="0" applyNumberFormat="1" applyFont="1" applyFill="1" applyBorder="1" applyAlignment="1">
      <alignment horizontal="center" vertical="center" wrapText="1"/>
    </xf>
    <xf numFmtId="0" fontId="9" fillId="6" borderId="1" xfId="0" applyFont="1" applyFill="1" applyBorder="1" applyAlignment="1">
      <alignment horizontal="justify" vertical="center" wrapText="1"/>
    </xf>
    <xf numFmtId="0" fontId="10" fillId="6" borderId="4" xfId="0" applyFont="1" applyFill="1" applyBorder="1" applyAlignment="1">
      <alignment horizontal="justify" vertical="center" wrapText="1"/>
    </xf>
    <xf numFmtId="0" fontId="11" fillId="4" borderId="8" xfId="0" applyFont="1" applyFill="1" applyBorder="1" applyAlignment="1">
      <alignment wrapText="1"/>
    </xf>
    <xf numFmtId="49" fontId="8" fillId="0" borderId="25" xfId="0" applyNumberFormat="1" applyFont="1" applyBorder="1" applyAlignment="1">
      <alignment horizontal="center" vertical="top" wrapText="1"/>
    </xf>
    <xf numFmtId="49" fontId="8" fillId="0" borderId="24" xfId="0" applyNumberFormat="1" applyFont="1" applyBorder="1" applyAlignment="1">
      <alignment horizontal="center" vertical="top" wrapText="1"/>
    </xf>
    <xf numFmtId="49" fontId="8" fillId="0" borderId="23" xfId="0" applyNumberFormat="1" applyFont="1" applyBorder="1" applyAlignment="1">
      <alignment horizontal="center" vertical="top" wrapText="1"/>
    </xf>
    <xf numFmtId="49" fontId="9" fillId="8" borderId="26" xfId="0" applyNumberFormat="1" applyFont="1" applyFill="1" applyBorder="1" applyAlignment="1">
      <alignment horizontal="left" vertical="center" wrapText="1"/>
    </xf>
    <xf numFmtId="49" fontId="9" fillId="8" borderId="32" xfId="0" applyNumberFormat="1" applyFont="1" applyFill="1" applyBorder="1" applyAlignment="1">
      <alignment horizontal="left" vertical="center" wrapText="1"/>
    </xf>
    <xf numFmtId="0" fontId="4" fillId="0" borderId="16" xfId="0" applyFont="1" applyBorder="1" applyAlignment="1">
      <alignment horizontal="center" wrapText="1"/>
    </xf>
    <xf numFmtId="0" fontId="4" fillId="0" borderId="17" xfId="0" applyFont="1" applyBorder="1" applyAlignment="1">
      <alignment horizontal="center" wrapText="1"/>
    </xf>
    <xf numFmtId="0" fontId="4" fillId="0" borderId="18" xfId="0" applyFont="1" applyBorder="1" applyAlignment="1">
      <alignment horizontal="center" wrapText="1"/>
    </xf>
    <xf numFmtId="1" fontId="9" fillId="6" borderId="1" xfId="0" quotePrefix="1" applyNumberFormat="1" applyFont="1" applyFill="1" applyBorder="1" applyAlignment="1">
      <alignment horizontal="center" vertical="center" wrapText="1"/>
    </xf>
    <xf numFmtId="1" fontId="9" fillId="6" borderId="2" xfId="0" quotePrefix="1" applyNumberFormat="1" applyFont="1" applyFill="1" applyBorder="1" applyAlignment="1">
      <alignment horizontal="center" vertical="center" wrapText="1"/>
    </xf>
    <xf numFmtId="1" fontId="9" fillId="6" borderId="30" xfId="0" quotePrefix="1" applyNumberFormat="1" applyFont="1" applyFill="1" applyBorder="1" applyAlignment="1">
      <alignment horizontal="center" vertical="center" wrapText="1"/>
    </xf>
    <xf numFmtId="1" fontId="9" fillId="6" borderId="29" xfId="0" applyNumberFormat="1" applyFont="1" applyFill="1" applyBorder="1" applyAlignment="1">
      <alignment horizontal="center" vertical="center" wrapText="1"/>
    </xf>
    <xf numFmtId="4" fontId="9" fillId="6" borderId="1" xfId="0" applyNumberFormat="1" applyFont="1" applyFill="1" applyBorder="1" applyAlignment="1">
      <alignment horizontal="center" vertical="center" wrapText="1"/>
    </xf>
    <xf numFmtId="4" fontId="9" fillId="6" borderId="30" xfId="0" applyNumberFormat="1" applyFont="1" applyFill="1" applyBorder="1" applyAlignment="1">
      <alignment horizontal="center" vertical="center" wrapText="1"/>
    </xf>
    <xf numFmtId="4" fontId="9" fillId="6" borderId="29" xfId="0" applyNumberFormat="1" applyFont="1" applyFill="1" applyBorder="1" applyAlignment="1">
      <alignment horizontal="center" vertical="center" wrapText="1"/>
    </xf>
    <xf numFmtId="4" fontId="9" fillId="6" borderId="4" xfId="0" applyNumberFormat="1" applyFont="1" applyFill="1" applyBorder="1" applyAlignment="1">
      <alignment horizontal="center" vertical="center" wrapText="1"/>
    </xf>
    <xf numFmtId="0" fontId="8" fillId="4" borderId="25" xfId="0" applyFont="1" applyFill="1" applyBorder="1" applyAlignment="1">
      <alignment horizontal="center" vertical="center" wrapText="1"/>
    </xf>
    <xf numFmtId="0" fontId="8" fillId="4" borderId="24" xfId="0" applyFont="1" applyFill="1" applyBorder="1" applyAlignment="1">
      <alignment horizontal="center" vertical="center" wrapText="1"/>
    </xf>
    <xf numFmtId="0" fontId="8" fillId="4" borderId="23" xfId="0" applyFont="1" applyFill="1" applyBorder="1" applyAlignment="1">
      <alignment horizontal="center" vertical="center" wrapText="1"/>
    </xf>
    <xf numFmtId="1" fontId="9" fillId="6" borderId="2" xfId="0" applyNumberFormat="1" applyFont="1" applyFill="1" applyBorder="1" applyAlignment="1">
      <alignment horizontal="center" vertical="center" wrapText="1"/>
    </xf>
    <xf numFmtId="0" fontId="9" fillId="6" borderId="4" xfId="0" applyFont="1" applyFill="1" applyBorder="1" applyAlignment="1">
      <alignment horizontal="justify" vertical="center" wrapText="1"/>
    </xf>
    <xf numFmtId="0" fontId="9" fillId="6" borderId="11" xfId="0" applyFont="1" applyFill="1" applyBorder="1" applyAlignment="1">
      <alignment horizontal="center" vertical="center" wrapText="1"/>
    </xf>
    <xf numFmtId="0" fontId="9" fillId="6" borderId="12"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9" fillId="8" borderId="11" xfId="0" applyFont="1" applyFill="1" applyBorder="1" applyAlignment="1">
      <alignment horizontal="left" vertical="center" wrapText="1"/>
    </xf>
    <xf numFmtId="0" fontId="9" fillId="8" borderId="12" xfId="0" applyFont="1" applyFill="1" applyBorder="1" applyAlignment="1">
      <alignment horizontal="left" vertical="center" wrapText="1"/>
    </xf>
    <xf numFmtId="0" fontId="9" fillId="4" borderId="25"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5" borderId="1" xfId="0" applyFont="1" applyFill="1" applyBorder="1" applyAlignment="1">
      <alignment horizontal="justify" vertical="center" wrapText="1"/>
    </xf>
    <xf numFmtId="0" fontId="9" fillId="5" borderId="4" xfId="0" applyFont="1" applyFill="1" applyBorder="1" applyAlignment="1">
      <alignment horizontal="justify" vertical="center" wrapText="1"/>
    </xf>
    <xf numFmtId="1" fontId="9" fillId="5" borderId="1" xfId="0" applyNumberFormat="1" applyFont="1" applyFill="1" applyBorder="1" applyAlignment="1">
      <alignment horizontal="center" vertical="center" wrapText="1"/>
    </xf>
    <xf numFmtId="1" fontId="9" fillId="5" borderId="30" xfId="0" applyNumberFormat="1" applyFont="1" applyFill="1" applyBorder="1" applyAlignment="1">
      <alignment horizontal="center" vertical="center" wrapText="1"/>
    </xf>
    <xf numFmtId="0" fontId="8" fillId="4" borderId="27" xfId="0" applyFont="1" applyFill="1" applyBorder="1" applyAlignment="1">
      <alignment horizontal="center"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Gabriela" id="{B3CA6CCF-DB11-4656-987E-068BD5A1068B}" userId="Gabriela"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61" dT="2023-11-06T10:38:37.68" personId="{B3CA6CCF-DB11-4656-987E-068BD5A1068B}" id="{D2A48A08-7E39-47B1-BB0C-5789882C2735}">
    <text>Aici lasam tot 2 puncte?! Cred ca este corect 1 punct</text>
  </threadedComment>
  <threadedComment ref="B118" dT="2023-11-06T10:44:43.85" personId="{B3CA6CCF-DB11-4656-987E-068BD5A1068B}" id="{3032B61E-CCEB-4DB8-AE57-02C764235C55}">
    <text xml:space="preserve">Pastram aceata observatie?! La 2.2 non iti nu avem pastrata aceasta referinta. </text>
  </threadedComment>
  <threadedComment ref="B130" dT="2023-11-06T10:48:03.83" personId="{B3CA6CCF-DB11-4656-987E-068BD5A1068B}" id="{B738071E-E9EC-4FCB-982D-93B2C835A3CB}">
    <text xml:space="preserve">Am trecut asa cum este mentionat in grila de la 2.2 non iti. Nu erau trecute decat masuri privind promovarea dezvoltarii durabile de ex. </text>
  </threadedComment>
</ThreadedComments>
</file>

<file path=xl/threadedComments/threadedComment2.xml><?xml version="1.0" encoding="utf-8"?>
<ThreadedComments xmlns="http://schemas.microsoft.com/office/spreadsheetml/2018/threadedcomments" xmlns:x="http://schemas.openxmlformats.org/spreadsheetml/2006/main">
  <threadedComment ref="C48" dT="2023-11-06T10:38:37.68" personId="{B3CA6CCF-DB11-4656-987E-068BD5A1068B}" id="{870158C3-42F5-462D-9B56-C5266081EB08}">
    <text>Aici lasam tot 2 puncte?! Cred ca este corect 1 punct</text>
  </threadedComment>
  <threadedComment ref="B105" dT="2023-11-06T10:44:43.85" personId="{B3CA6CCF-DB11-4656-987E-068BD5A1068B}" id="{15AEFCC3-17D1-40D3-B676-6115DB078461}">
    <text xml:space="preserve">Pastram aceata observatie?! La 2.2 non iti nu avem pastrata aceasta referinta. </text>
  </threadedComment>
  <threadedComment ref="B117" dT="2023-11-06T10:48:03.83" personId="{B3CA6CCF-DB11-4656-987E-068BD5A1068B}" id="{852F3637-B30C-4ED5-AD33-CAFA73974E79}">
    <text xml:space="preserve">Am trecut asa cum este mentionat in grila de la 2.2 non iti. Nu erau trecute decat masuri privind promovarea dezvoltarii durabile de ex.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82"/>
  <sheetViews>
    <sheetView tabSelected="1" topLeftCell="A142" zoomScaleNormal="100" workbookViewId="0">
      <selection activeCell="B151" sqref="B151:D151"/>
    </sheetView>
  </sheetViews>
  <sheetFormatPr defaultColWidth="9.109375" defaultRowHeight="15.6" x14ac:dyDescent="0.3"/>
  <cols>
    <col min="1" max="1" width="7" style="5" customWidth="1"/>
    <col min="2" max="2" width="159.6640625" style="5" customWidth="1"/>
    <col min="3" max="3" width="20.6640625" style="6" customWidth="1"/>
    <col min="4" max="4" width="17.5546875" style="5" customWidth="1"/>
    <col min="5" max="5" width="16.6640625" style="5" customWidth="1"/>
    <col min="6" max="6" width="15.6640625" style="5" customWidth="1"/>
    <col min="7" max="7" width="14.33203125" style="5" customWidth="1"/>
    <col min="8" max="9" width="7.5546875" style="5" customWidth="1"/>
    <col min="10" max="12" width="7" style="5" customWidth="1"/>
    <col min="13" max="16384" width="9.109375" style="5"/>
  </cols>
  <sheetData>
    <row r="2" spans="1:11" x14ac:dyDescent="0.3">
      <c r="B2" s="23" t="s">
        <v>29</v>
      </c>
    </row>
    <row r="3" spans="1:11" x14ac:dyDescent="0.3">
      <c r="B3" s="24" t="s">
        <v>53</v>
      </c>
    </row>
    <row r="4" spans="1:11" x14ac:dyDescent="0.3">
      <c r="B4" s="1" t="s">
        <v>81</v>
      </c>
    </row>
    <row r="5" spans="1:11" ht="19.2" customHeight="1" x14ac:dyDescent="0.3">
      <c r="B5" s="1" t="s">
        <v>52</v>
      </c>
      <c r="D5" s="25"/>
      <c r="E5" s="25"/>
    </row>
    <row r="6" spans="1:11" ht="19.2" customHeight="1" x14ac:dyDescent="0.3">
      <c r="B6" s="1" t="s">
        <v>135</v>
      </c>
      <c r="D6" s="25"/>
      <c r="E6" s="25"/>
    </row>
    <row r="7" spans="1:11" x14ac:dyDescent="0.3">
      <c r="B7" s="1" t="s">
        <v>27</v>
      </c>
      <c r="D7" s="25"/>
      <c r="E7" s="25"/>
    </row>
    <row r="8" spans="1:11" x14ac:dyDescent="0.3">
      <c r="B8" s="1" t="s">
        <v>28</v>
      </c>
      <c r="D8" s="25"/>
      <c r="E8" s="25"/>
    </row>
    <row r="9" spans="1:11" x14ac:dyDescent="0.3">
      <c r="B9" s="1"/>
      <c r="D9" s="25"/>
      <c r="E9" s="25"/>
    </row>
    <row r="10" spans="1:11" x14ac:dyDescent="0.3">
      <c r="B10" s="2" t="s">
        <v>30</v>
      </c>
      <c r="C10" s="26"/>
      <c r="D10" s="25"/>
      <c r="E10" s="25"/>
    </row>
    <row r="11" spans="1:11" ht="102" customHeight="1" x14ac:dyDescent="0.3">
      <c r="B11" s="133" t="s">
        <v>110</v>
      </c>
      <c r="C11" s="27"/>
    </row>
    <row r="12" spans="1:11" ht="21.6" customHeight="1" thickBot="1" x14ac:dyDescent="0.35">
      <c r="B12" s="28" t="s">
        <v>80</v>
      </c>
      <c r="C12" s="29"/>
      <c r="F12" s="27"/>
    </row>
    <row r="13" spans="1:11" ht="48.75" customHeight="1" thickBot="1" x14ac:dyDescent="0.35">
      <c r="D13" s="181"/>
      <c r="E13" s="182"/>
      <c r="F13" s="182"/>
      <c r="G13" s="183"/>
    </row>
    <row r="14" spans="1:11" ht="30.75" customHeight="1" thickBot="1" x14ac:dyDescent="0.35">
      <c r="A14" s="165" t="s">
        <v>98</v>
      </c>
      <c r="B14" s="166"/>
      <c r="C14" s="167"/>
      <c r="D14" s="32" t="s">
        <v>7</v>
      </c>
      <c r="E14" s="33" t="s">
        <v>8</v>
      </c>
      <c r="F14" s="33" t="s">
        <v>9</v>
      </c>
      <c r="G14" s="34"/>
      <c r="H14" s="30"/>
      <c r="I14" s="30"/>
      <c r="J14" s="30"/>
      <c r="K14" s="30"/>
    </row>
    <row r="15" spans="1:11" ht="31.8" thickBot="1" x14ac:dyDescent="0.35">
      <c r="A15" s="35" t="s">
        <v>0</v>
      </c>
      <c r="B15" s="36" t="s">
        <v>1</v>
      </c>
      <c r="C15" s="37" t="s">
        <v>2</v>
      </c>
      <c r="D15" s="38" t="s">
        <v>10</v>
      </c>
      <c r="E15" s="39" t="s">
        <v>11</v>
      </c>
      <c r="F15" s="39" t="s">
        <v>77</v>
      </c>
      <c r="G15" s="40" t="s">
        <v>12</v>
      </c>
      <c r="H15" s="30"/>
      <c r="I15" s="30"/>
      <c r="J15" s="30"/>
      <c r="K15" s="30"/>
    </row>
    <row r="16" spans="1:11" ht="16.5" customHeight="1" x14ac:dyDescent="0.3">
      <c r="A16" s="197" t="s">
        <v>3</v>
      </c>
      <c r="B16" s="198"/>
      <c r="C16" s="171">
        <f>C18+C106</f>
        <v>100</v>
      </c>
      <c r="D16" s="184"/>
      <c r="E16" s="184"/>
      <c r="F16" s="184"/>
      <c r="G16" s="188"/>
      <c r="H16" s="30"/>
      <c r="I16" s="30"/>
      <c r="J16" s="30"/>
      <c r="K16" s="30"/>
    </row>
    <row r="17" spans="1:11" ht="16.2" thickBot="1" x14ac:dyDescent="0.35">
      <c r="A17" s="199"/>
      <c r="B17" s="200"/>
      <c r="C17" s="195"/>
      <c r="D17" s="185"/>
      <c r="E17" s="186"/>
      <c r="F17" s="186"/>
      <c r="G17" s="189"/>
      <c r="H17" s="30"/>
      <c r="I17" s="30"/>
      <c r="J17" s="30"/>
      <c r="K17" s="30"/>
    </row>
    <row r="18" spans="1:11" ht="26.4" customHeight="1" thickBot="1" x14ac:dyDescent="0.35">
      <c r="A18" s="201" t="s">
        <v>38</v>
      </c>
      <c r="B18" s="202"/>
      <c r="C18" s="41">
        <f>C19+C89+C98</f>
        <v>90</v>
      </c>
      <c r="D18" s="42"/>
      <c r="E18" s="42"/>
      <c r="F18" s="42"/>
      <c r="G18" s="43"/>
      <c r="H18" s="30"/>
      <c r="I18" s="30"/>
      <c r="J18" s="30"/>
      <c r="K18" s="30"/>
    </row>
    <row r="19" spans="1:11" ht="16.5" customHeight="1" x14ac:dyDescent="0.3">
      <c r="A19" s="173">
        <v>1</v>
      </c>
      <c r="B19" s="173" t="s">
        <v>82</v>
      </c>
      <c r="C19" s="171">
        <f>C21+C29+C36+C44+C58+C51+C66+C83</f>
        <v>62</v>
      </c>
      <c r="D19" s="171"/>
      <c r="E19" s="187"/>
      <c r="F19" s="187"/>
      <c r="G19" s="190"/>
      <c r="H19" s="30"/>
      <c r="I19" s="30"/>
      <c r="J19" s="30"/>
      <c r="K19" s="30"/>
    </row>
    <row r="20" spans="1:11" ht="17.25" customHeight="1" thickBot="1" x14ac:dyDescent="0.35">
      <c r="A20" s="196"/>
      <c r="B20" s="174"/>
      <c r="C20" s="172"/>
      <c r="D20" s="172"/>
      <c r="E20" s="172"/>
      <c r="F20" s="172"/>
      <c r="G20" s="191"/>
      <c r="H20" s="30"/>
      <c r="I20" s="30"/>
      <c r="J20" s="30"/>
      <c r="K20" s="30"/>
    </row>
    <row r="21" spans="1:11" ht="33" customHeight="1" x14ac:dyDescent="0.3">
      <c r="A21" s="44" t="s">
        <v>31</v>
      </c>
      <c r="B21" s="206" t="s">
        <v>54</v>
      </c>
      <c r="C21" s="208">
        <f>C23</f>
        <v>10</v>
      </c>
      <c r="D21" s="45"/>
      <c r="E21" s="45"/>
      <c r="F21" s="45"/>
      <c r="G21" s="46"/>
      <c r="H21" s="30"/>
      <c r="I21" s="30"/>
      <c r="J21" s="30"/>
      <c r="K21" s="30"/>
    </row>
    <row r="22" spans="1:11" ht="1.2" customHeight="1" thickBot="1" x14ac:dyDescent="0.35">
      <c r="A22" s="203"/>
      <c r="B22" s="207"/>
      <c r="C22" s="209"/>
      <c r="D22" s="47"/>
      <c r="E22" s="47"/>
      <c r="F22" s="47"/>
      <c r="G22" s="48"/>
      <c r="H22" s="30"/>
      <c r="I22" s="30"/>
      <c r="J22" s="30"/>
      <c r="K22" s="30"/>
    </row>
    <row r="23" spans="1:11" ht="19.2" customHeight="1" x14ac:dyDescent="0.3">
      <c r="A23" s="204"/>
      <c r="B23" s="49" t="s">
        <v>89</v>
      </c>
      <c r="C23" s="50">
        <v>10</v>
      </c>
      <c r="D23" s="47"/>
      <c r="E23" s="47"/>
      <c r="F23" s="47"/>
      <c r="G23" s="48"/>
      <c r="H23" s="30"/>
      <c r="I23" s="30"/>
      <c r="J23" s="30"/>
      <c r="K23" s="30"/>
    </row>
    <row r="24" spans="1:11" ht="21.6" customHeight="1" x14ac:dyDescent="0.3">
      <c r="A24" s="204"/>
      <c r="B24" s="107" t="s">
        <v>90</v>
      </c>
      <c r="C24" s="106">
        <v>5</v>
      </c>
      <c r="D24" s="47"/>
      <c r="E24" s="47"/>
      <c r="F24" s="47"/>
      <c r="G24" s="48"/>
      <c r="H24" s="30"/>
      <c r="I24" s="30"/>
      <c r="J24" s="30"/>
      <c r="K24" s="30"/>
    </row>
    <row r="25" spans="1:11" s="109" customFormat="1" ht="17.25" customHeight="1" x14ac:dyDescent="0.3">
      <c r="A25" s="204"/>
      <c r="B25" s="139" t="s">
        <v>88</v>
      </c>
      <c r="C25" s="56">
        <v>0</v>
      </c>
      <c r="D25" s="47"/>
      <c r="E25" s="47"/>
      <c r="F25" s="47"/>
      <c r="G25" s="48"/>
      <c r="H25" s="108"/>
      <c r="I25" s="108"/>
      <c r="J25" s="108"/>
      <c r="K25" s="108"/>
    </row>
    <row r="26" spans="1:11" s="109" customFormat="1" ht="34.5" customHeight="1" x14ac:dyDescent="0.3">
      <c r="A26" s="204"/>
      <c r="B26" s="140" t="s">
        <v>92</v>
      </c>
      <c r="C26" s="106"/>
      <c r="D26" s="47"/>
      <c r="E26" s="47"/>
      <c r="F26" s="47"/>
      <c r="G26" s="48"/>
      <c r="H26" s="108"/>
      <c r="I26" s="108"/>
      <c r="J26" s="108"/>
      <c r="K26" s="108"/>
    </row>
    <row r="27" spans="1:11" ht="17.25" customHeight="1" x14ac:dyDescent="0.3">
      <c r="A27" s="204"/>
      <c r="B27" s="135" t="s">
        <v>4</v>
      </c>
      <c r="C27" s="47"/>
      <c r="D27" s="47"/>
      <c r="E27" s="47"/>
      <c r="F27" s="47"/>
      <c r="G27" s="48"/>
      <c r="H27" s="30"/>
      <c r="I27" s="30"/>
      <c r="J27" s="30"/>
      <c r="K27" s="30"/>
    </row>
    <row r="28" spans="1:11" ht="17.25" customHeight="1" x14ac:dyDescent="0.3">
      <c r="A28" s="205"/>
      <c r="B28" s="135" t="s">
        <v>5</v>
      </c>
      <c r="C28" s="47"/>
      <c r="D28" s="47"/>
      <c r="E28" s="47"/>
      <c r="F28" s="47"/>
      <c r="G28" s="48"/>
      <c r="H28" s="30"/>
      <c r="I28" s="30"/>
      <c r="J28" s="30"/>
      <c r="K28" s="30"/>
    </row>
    <row r="29" spans="1:11" ht="36.6" customHeight="1" x14ac:dyDescent="0.3">
      <c r="A29" s="44" t="s">
        <v>32</v>
      </c>
      <c r="B29" s="53" t="s">
        <v>65</v>
      </c>
      <c r="C29" s="54">
        <f>C30</f>
        <v>10</v>
      </c>
      <c r="D29" s="54"/>
      <c r="E29" s="54"/>
      <c r="F29" s="54"/>
      <c r="G29" s="55"/>
      <c r="H29" s="30"/>
      <c r="I29" s="30"/>
      <c r="J29" s="30"/>
      <c r="K29" s="30"/>
    </row>
    <row r="30" spans="1:11" ht="51.6" customHeight="1" x14ac:dyDescent="0.3">
      <c r="A30" s="203"/>
      <c r="B30" s="49" t="s">
        <v>55</v>
      </c>
      <c r="C30" s="56">
        <v>10</v>
      </c>
      <c r="D30" s="47"/>
      <c r="E30" s="47"/>
      <c r="F30" s="47"/>
      <c r="G30" s="48"/>
      <c r="H30" s="30"/>
      <c r="I30" s="30"/>
      <c r="J30" s="30"/>
      <c r="K30" s="30"/>
    </row>
    <row r="31" spans="1:11" ht="36.6" customHeight="1" thickBot="1" x14ac:dyDescent="0.35">
      <c r="A31" s="204"/>
      <c r="B31" s="51" t="s">
        <v>56</v>
      </c>
      <c r="C31" s="56">
        <v>5</v>
      </c>
      <c r="D31" s="47"/>
      <c r="E31" s="47"/>
      <c r="F31" s="47"/>
      <c r="G31" s="48"/>
      <c r="H31" s="30"/>
      <c r="I31" s="30"/>
      <c r="J31" s="30"/>
      <c r="K31" s="30"/>
    </row>
    <row r="32" spans="1:11" ht="18.75" customHeight="1" x14ac:dyDescent="0.3">
      <c r="A32" s="204"/>
      <c r="B32" s="139" t="s">
        <v>91</v>
      </c>
      <c r="C32" s="106">
        <v>0</v>
      </c>
      <c r="D32" s="47"/>
      <c r="E32" s="47"/>
      <c r="F32" s="47"/>
      <c r="G32" s="48"/>
      <c r="H32" s="30"/>
      <c r="I32" s="30"/>
      <c r="J32" s="30"/>
      <c r="K32" s="30"/>
    </row>
    <row r="33" spans="1:11" ht="37.5" customHeight="1" x14ac:dyDescent="0.3">
      <c r="A33" s="204"/>
      <c r="B33" s="141" t="s">
        <v>92</v>
      </c>
      <c r="C33" s="47"/>
      <c r="D33" s="47"/>
      <c r="E33" s="47"/>
      <c r="F33" s="47"/>
      <c r="G33" s="48"/>
      <c r="H33" s="30"/>
      <c r="I33" s="30"/>
      <c r="J33" s="30"/>
      <c r="K33" s="30"/>
    </row>
    <row r="34" spans="1:11" ht="17.25" customHeight="1" x14ac:dyDescent="0.3">
      <c r="A34" s="204"/>
      <c r="B34" s="135" t="s">
        <v>4</v>
      </c>
      <c r="C34" s="47"/>
      <c r="D34" s="47"/>
      <c r="E34" s="47"/>
      <c r="F34" s="47"/>
      <c r="G34" s="48"/>
      <c r="H34" s="30"/>
      <c r="I34" s="30"/>
      <c r="J34" s="30"/>
      <c r="K34" s="30"/>
    </row>
    <row r="35" spans="1:11" ht="17.25" customHeight="1" x14ac:dyDescent="0.3">
      <c r="A35" s="205"/>
      <c r="B35" s="135" t="s">
        <v>5</v>
      </c>
      <c r="C35" s="47"/>
      <c r="D35" s="47"/>
      <c r="E35" s="47"/>
      <c r="F35" s="47"/>
      <c r="G35" s="48"/>
      <c r="H35" s="30"/>
      <c r="I35" s="30"/>
      <c r="J35" s="30"/>
      <c r="K35" s="30"/>
    </row>
    <row r="36" spans="1:11" ht="22.95" customHeight="1" x14ac:dyDescent="0.3">
      <c r="A36" s="44" t="s">
        <v>33</v>
      </c>
      <c r="B36" s="57" t="s">
        <v>57</v>
      </c>
      <c r="C36" s="54">
        <f>C37</f>
        <v>5</v>
      </c>
      <c r="D36" s="54"/>
      <c r="E36" s="54"/>
      <c r="F36" s="54"/>
      <c r="G36" s="55"/>
      <c r="H36" s="30"/>
      <c r="I36" s="30"/>
      <c r="J36" s="30"/>
      <c r="K36" s="30"/>
    </row>
    <row r="37" spans="1:11" ht="22.95" customHeight="1" x14ac:dyDescent="0.3">
      <c r="A37" s="203"/>
      <c r="B37" s="58" t="s">
        <v>58</v>
      </c>
      <c r="C37" s="56">
        <v>5</v>
      </c>
      <c r="D37" s="47"/>
      <c r="E37" s="47"/>
      <c r="F37" s="47"/>
      <c r="G37" s="48"/>
      <c r="H37" s="30"/>
      <c r="I37" s="30"/>
      <c r="J37" s="30"/>
      <c r="K37" s="30"/>
    </row>
    <row r="38" spans="1:11" ht="22.95" customHeight="1" x14ac:dyDescent="0.3">
      <c r="A38" s="204"/>
      <c r="B38" s="58" t="s">
        <v>59</v>
      </c>
      <c r="C38" s="56">
        <v>3</v>
      </c>
      <c r="D38" s="47"/>
      <c r="E38" s="47"/>
      <c r="F38" s="47"/>
      <c r="G38" s="48"/>
      <c r="H38" s="30"/>
      <c r="I38" s="30"/>
      <c r="J38" s="30"/>
      <c r="K38" s="30"/>
    </row>
    <row r="39" spans="1:11" ht="22.95" customHeight="1" x14ac:dyDescent="0.3">
      <c r="A39" s="204"/>
      <c r="B39" s="58" t="s">
        <v>60</v>
      </c>
      <c r="C39" s="56">
        <v>1</v>
      </c>
      <c r="D39" s="47"/>
      <c r="E39" s="47"/>
      <c r="F39" s="47"/>
      <c r="G39" s="48"/>
      <c r="H39" s="30"/>
      <c r="I39" s="30"/>
      <c r="J39" s="30"/>
      <c r="K39" s="30"/>
    </row>
    <row r="40" spans="1:11" s="109" customFormat="1" ht="22.95" customHeight="1" x14ac:dyDescent="0.3">
      <c r="A40" s="204"/>
      <c r="B40" s="58" t="s">
        <v>111</v>
      </c>
      <c r="C40" s="56">
        <v>0</v>
      </c>
      <c r="D40" s="47"/>
      <c r="E40" s="47"/>
      <c r="F40" s="47"/>
      <c r="G40" s="48"/>
      <c r="H40" s="108"/>
      <c r="I40" s="108"/>
      <c r="J40" s="108"/>
      <c r="K40" s="108"/>
    </row>
    <row r="41" spans="1:11" ht="17.25" customHeight="1" x14ac:dyDescent="0.3">
      <c r="A41" s="204"/>
      <c r="B41" s="52" t="s">
        <v>49</v>
      </c>
      <c r="C41" s="47"/>
      <c r="D41" s="47"/>
      <c r="E41" s="47"/>
      <c r="F41" s="47"/>
      <c r="G41" s="48"/>
      <c r="H41" s="30"/>
      <c r="I41" s="30"/>
      <c r="J41" s="30"/>
      <c r="K41" s="30"/>
    </row>
    <row r="42" spans="1:11" ht="17.25" customHeight="1" x14ac:dyDescent="0.3">
      <c r="A42" s="204"/>
      <c r="B42" s="135" t="s">
        <v>4</v>
      </c>
      <c r="C42" s="47"/>
      <c r="D42" s="47"/>
      <c r="E42" s="47"/>
      <c r="F42" s="47"/>
      <c r="G42" s="48"/>
      <c r="H42" s="30"/>
      <c r="I42" s="30"/>
      <c r="J42" s="30"/>
      <c r="K42" s="30"/>
    </row>
    <row r="43" spans="1:11" ht="17.25" customHeight="1" x14ac:dyDescent="0.3">
      <c r="A43" s="205"/>
      <c r="B43" s="135" t="s">
        <v>5</v>
      </c>
      <c r="C43" s="47"/>
      <c r="D43" s="47"/>
      <c r="E43" s="47"/>
      <c r="F43" s="47"/>
      <c r="G43" s="48"/>
      <c r="H43" s="30"/>
      <c r="I43" s="30"/>
      <c r="J43" s="30"/>
      <c r="K43" s="30"/>
    </row>
    <row r="44" spans="1:11" ht="17.25" customHeight="1" x14ac:dyDescent="0.3">
      <c r="A44" s="44" t="s">
        <v>34</v>
      </c>
      <c r="B44" s="59" t="s">
        <v>61</v>
      </c>
      <c r="C44" s="54">
        <f>C45</f>
        <v>6</v>
      </c>
      <c r="D44" s="54"/>
      <c r="E44" s="54"/>
      <c r="F44" s="54"/>
      <c r="G44" s="55"/>
      <c r="H44" s="30"/>
      <c r="I44" s="30"/>
      <c r="J44" s="30"/>
      <c r="K44" s="30"/>
    </row>
    <row r="45" spans="1:11" ht="17.25" customHeight="1" x14ac:dyDescent="0.3">
      <c r="A45" s="155"/>
      <c r="B45" s="20" t="s">
        <v>101</v>
      </c>
      <c r="C45" s="60">
        <v>6</v>
      </c>
      <c r="D45" s="47"/>
      <c r="E45" s="47"/>
      <c r="F45" s="47"/>
      <c r="G45" s="48"/>
      <c r="H45" s="30"/>
      <c r="I45" s="30"/>
      <c r="J45" s="30"/>
      <c r="K45" s="30"/>
    </row>
    <row r="46" spans="1:11" ht="17.25" customHeight="1" x14ac:dyDescent="0.3">
      <c r="A46" s="156"/>
      <c r="B46" s="20" t="s">
        <v>102</v>
      </c>
      <c r="C46" s="60">
        <v>3</v>
      </c>
      <c r="D46" s="47"/>
      <c r="E46" s="47"/>
      <c r="F46" s="47"/>
      <c r="G46" s="48"/>
      <c r="H46" s="30"/>
      <c r="I46" s="30"/>
      <c r="J46" s="30"/>
      <c r="K46" s="30"/>
    </row>
    <row r="47" spans="1:11" s="109" customFormat="1" ht="17.25" customHeight="1" x14ac:dyDescent="0.3">
      <c r="A47" s="156"/>
      <c r="B47" s="142" t="s">
        <v>103</v>
      </c>
      <c r="C47" s="60">
        <v>0</v>
      </c>
      <c r="D47" s="47"/>
      <c r="E47" s="47"/>
      <c r="F47" s="47"/>
      <c r="G47" s="48"/>
      <c r="H47" s="108"/>
      <c r="I47" s="108"/>
      <c r="J47" s="108"/>
      <c r="K47" s="108"/>
    </row>
    <row r="48" spans="1:11" ht="17.25" customHeight="1" x14ac:dyDescent="0.3">
      <c r="A48" s="156"/>
      <c r="B48" s="135" t="s">
        <v>49</v>
      </c>
      <c r="C48" s="47"/>
      <c r="D48" s="47"/>
      <c r="E48" s="47"/>
      <c r="F48" s="47"/>
      <c r="G48" s="48"/>
      <c r="H48" s="30"/>
      <c r="I48" s="30"/>
      <c r="J48" s="30"/>
      <c r="K48" s="30"/>
    </row>
    <row r="49" spans="1:11" ht="17.25" customHeight="1" x14ac:dyDescent="0.3">
      <c r="A49" s="156"/>
      <c r="B49" s="135" t="s">
        <v>4</v>
      </c>
      <c r="C49" s="47"/>
      <c r="D49" s="47"/>
      <c r="E49" s="47"/>
      <c r="F49" s="47"/>
      <c r="G49" s="48"/>
      <c r="H49" s="30"/>
      <c r="I49" s="30"/>
      <c r="J49" s="30"/>
      <c r="K49" s="30"/>
    </row>
    <row r="50" spans="1:11" ht="17.25" customHeight="1" x14ac:dyDescent="0.3">
      <c r="A50" s="157"/>
      <c r="B50" s="135" t="s">
        <v>5</v>
      </c>
      <c r="C50" s="47"/>
      <c r="D50" s="47"/>
      <c r="E50" s="47"/>
      <c r="F50" s="47"/>
      <c r="G50" s="48"/>
      <c r="H50" s="30"/>
      <c r="I50" s="30"/>
      <c r="J50" s="30"/>
      <c r="K50" s="30"/>
    </row>
    <row r="51" spans="1:11" ht="17.25" customHeight="1" x14ac:dyDescent="0.3">
      <c r="A51" s="61" t="s">
        <v>46</v>
      </c>
      <c r="B51" s="59" t="s">
        <v>62</v>
      </c>
      <c r="C51" s="54">
        <f>C52</f>
        <v>6</v>
      </c>
      <c r="D51" s="54"/>
      <c r="E51" s="54"/>
      <c r="F51" s="54"/>
      <c r="G51" s="55"/>
      <c r="H51" s="30"/>
      <c r="I51" s="30"/>
      <c r="J51" s="30"/>
      <c r="K51" s="30"/>
    </row>
    <row r="52" spans="1:11" ht="17.25" customHeight="1" x14ac:dyDescent="0.3">
      <c r="A52" s="155"/>
      <c r="B52" s="20" t="s">
        <v>123</v>
      </c>
      <c r="C52" s="60">
        <v>6</v>
      </c>
      <c r="D52" s="47"/>
      <c r="E52" s="47"/>
      <c r="F52" s="47"/>
      <c r="G52" s="48"/>
      <c r="H52" s="30"/>
      <c r="I52" s="30"/>
      <c r="J52" s="30"/>
      <c r="K52" s="30"/>
    </row>
    <row r="53" spans="1:11" ht="17.25" customHeight="1" x14ac:dyDescent="0.3">
      <c r="A53" s="156"/>
      <c r="B53" s="20" t="s">
        <v>124</v>
      </c>
      <c r="C53" s="60">
        <v>2</v>
      </c>
      <c r="D53" s="47"/>
      <c r="E53" s="47"/>
      <c r="F53" s="47"/>
      <c r="G53" s="48"/>
      <c r="H53" s="30"/>
      <c r="I53" s="30"/>
      <c r="J53" s="30"/>
      <c r="K53" s="30"/>
    </row>
    <row r="54" spans="1:11" s="109" customFormat="1" ht="17.25" customHeight="1" x14ac:dyDescent="0.3">
      <c r="A54" s="156"/>
      <c r="B54" s="20" t="s">
        <v>125</v>
      </c>
      <c r="C54" s="60">
        <v>0</v>
      </c>
      <c r="D54" s="47"/>
      <c r="E54" s="47"/>
      <c r="F54" s="47"/>
      <c r="G54" s="48"/>
      <c r="H54" s="108"/>
      <c r="I54" s="108"/>
      <c r="J54" s="108"/>
      <c r="K54" s="108"/>
    </row>
    <row r="55" spans="1:11" ht="17.25" customHeight="1" x14ac:dyDescent="0.3">
      <c r="A55" s="156"/>
      <c r="B55" s="168" t="s">
        <v>63</v>
      </c>
      <c r="C55" s="168"/>
      <c r="D55" s="47"/>
      <c r="E55" s="47"/>
      <c r="F55" s="47"/>
      <c r="G55" s="48"/>
      <c r="H55" s="30"/>
      <c r="I55" s="30"/>
      <c r="J55" s="30"/>
      <c r="K55" s="30"/>
    </row>
    <row r="56" spans="1:11" ht="17.25" customHeight="1" x14ac:dyDescent="0.3">
      <c r="A56" s="156"/>
      <c r="B56" s="62" t="s">
        <v>4</v>
      </c>
      <c r="C56" s="63"/>
      <c r="D56" s="47"/>
      <c r="E56" s="47"/>
      <c r="F56" s="47"/>
      <c r="G56" s="48"/>
      <c r="H56" s="30"/>
      <c r="I56" s="30"/>
      <c r="J56" s="30"/>
      <c r="K56" s="30"/>
    </row>
    <row r="57" spans="1:11" ht="17.25" customHeight="1" x14ac:dyDescent="0.3">
      <c r="A57" s="157"/>
      <c r="B57" s="62" t="s">
        <v>5</v>
      </c>
      <c r="C57" s="63"/>
      <c r="D57" s="47"/>
      <c r="E57" s="47"/>
      <c r="F57" s="47"/>
      <c r="G57" s="48"/>
      <c r="H57" s="30"/>
      <c r="I57" s="30"/>
      <c r="J57" s="30"/>
      <c r="K57" s="30"/>
    </row>
    <row r="58" spans="1:11" ht="41.25" customHeight="1" x14ac:dyDescent="0.3">
      <c r="A58" s="61" t="s">
        <v>48</v>
      </c>
      <c r="B58" s="134" t="s">
        <v>112</v>
      </c>
      <c r="C58" s="54">
        <f>C60+C59+C61</f>
        <v>7</v>
      </c>
      <c r="D58" s="54"/>
      <c r="E58" s="54"/>
      <c r="F58" s="54"/>
      <c r="G58" s="55"/>
      <c r="H58" s="30"/>
      <c r="I58" s="30"/>
      <c r="J58" s="30"/>
      <c r="K58" s="30"/>
    </row>
    <row r="59" spans="1:11" ht="51" customHeight="1" x14ac:dyDescent="0.3">
      <c r="A59" s="155"/>
      <c r="B59" s="110" t="s">
        <v>114</v>
      </c>
      <c r="C59" s="111">
        <v>3</v>
      </c>
      <c r="D59" s="47"/>
      <c r="E59" s="47"/>
      <c r="F59" s="47"/>
      <c r="G59" s="48"/>
      <c r="H59" s="30"/>
      <c r="I59" s="30"/>
      <c r="J59" s="30"/>
      <c r="K59" s="30"/>
    </row>
    <row r="60" spans="1:11" ht="19.5" customHeight="1" x14ac:dyDescent="0.3">
      <c r="A60" s="156"/>
      <c r="B60" s="110" t="s">
        <v>113</v>
      </c>
      <c r="C60" s="111">
        <v>3</v>
      </c>
      <c r="D60" s="47"/>
      <c r="E60" s="47"/>
      <c r="F60" s="47"/>
      <c r="G60" s="48"/>
      <c r="H60" s="30"/>
      <c r="I60" s="30"/>
      <c r="J60" s="30"/>
      <c r="K60" s="30"/>
    </row>
    <row r="61" spans="1:11" s="116" customFormat="1" ht="21" customHeight="1" x14ac:dyDescent="0.3">
      <c r="A61" s="156"/>
      <c r="B61" s="112" t="s">
        <v>86</v>
      </c>
      <c r="C61" s="143">
        <v>1</v>
      </c>
      <c r="D61" s="113"/>
      <c r="E61" s="113"/>
      <c r="F61" s="113"/>
      <c r="G61" s="114"/>
      <c r="H61" s="115"/>
      <c r="I61" s="115"/>
      <c r="J61" s="115"/>
      <c r="K61" s="115"/>
    </row>
    <row r="62" spans="1:11" s="118" customFormat="1" ht="15.75" customHeight="1" x14ac:dyDescent="0.3">
      <c r="A62" s="156"/>
      <c r="B62" s="112" t="s">
        <v>115</v>
      </c>
      <c r="C62" s="143"/>
      <c r="D62" s="113"/>
      <c r="E62" s="113"/>
      <c r="F62" s="113"/>
      <c r="G62" s="114"/>
      <c r="H62" s="117"/>
      <c r="I62" s="117"/>
      <c r="J62" s="117"/>
      <c r="K62" s="117"/>
    </row>
    <row r="63" spans="1:11" ht="17.25" customHeight="1" x14ac:dyDescent="0.3">
      <c r="A63" s="156"/>
      <c r="B63" s="135" t="s">
        <v>47</v>
      </c>
      <c r="C63" s="47"/>
      <c r="D63" s="47"/>
      <c r="E63" s="47"/>
      <c r="F63" s="47"/>
      <c r="G63" s="48"/>
      <c r="H63" s="30"/>
      <c r="I63" s="30"/>
      <c r="J63" s="30"/>
      <c r="K63" s="30"/>
    </row>
    <row r="64" spans="1:11" ht="17.25" customHeight="1" x14ac:dyDescent="0.3">
      <c r="A64" s="156"/>
      <c r="B64" s="135" t="s">
        <v>4</v>
      </c>
      <c r="C64" s="47"/>
      <c r="D64" s="47"/>
      <c r="E64" s="47"/>
      <c r="F64" s="47"/>
      <c r="G64" s="48"/>
      <c r="H64" s="30"/>
      <c r="I64" s="30"/>
      <c r="J64" s="30"/>
      <c r="K64" s="30"/>
    </row>
    <row r="65" spans="1:11" ht="17.25" customHeight="1" x14ac:dyDescent="0.3">
      <c r="A65" s="157"/>
      <c r="B65" s="135" t="s">
        <v>5</v>
      </c>
      <c r="C65" s="47"/>
      <c r="D65" s="47"/>
      <c r="E65" s="47"/>
      <c r="F65" s="47"/>
      <c r="G65" s="48"/>
      <c r="H65" s="30"/>
      <c r="I65" s="30"/>
      <c r="J65" s="30"/>
      <c r="K65" s="30"/>
    </row>
    <row r="66" spans="1:11" ht="17.25" customHeight="1" x14ac:dyDescent="0.3">
      <c r="A66" s="65" t="s">
        <v>131</v>
      </c>
      <c r="B66" s="66" t="s">
        <v>71</v>
      </c>
      <c r="C66" s="67">
        <v>10</v>
      </c>
      <c r="D66" s="54"/>
      <c r="E66" s="54"/>
      <c r="F66" s="54"/>
      <c r="G66" s="55"/>
      <c r="H66" s="30"/>
      <c r="I66" s="30"/>
      <c r="J66" s="30"/>
      <c r="K66" s="30"/>
    </row>
    <row r="67" spans="1:11" ht="25.2" customHeight="1" x14ac:dyDescent="0.3">
      <c r="A67" s="158"/>
      <c r="B67" s="149" t="s">
        <v>126</v>
      </c>
      <c r="C67" s="68">
        <v>10</v>
      </c>
      <c r="D67" s="47"/>
      <c r="E67" s="47"/>
      <c r="F67" s="47"/>
      <c r="G67" s="48"/>
      <c r="H67" s="30"/>
      <c r="I67" s="30"/>
      <c r="J67" s="30"/>
      <c r="K67" s="30"/>
    </row>
    <row r="68" spans="1:11" ht="24" customHeight="1" x14ac:dyDescent="0.3">
      <c r="A68" s="159"/>
      <c r="B68" s="149" t="s">
        <v>127</v>
      </c>
      <c r="C68" s="68">
        <v>3</v>
      </c>
      <c r="D68" s="47"/>
      <c r="E68" s="47"/>
      <c r="F68" s="47"/>
      <c r="G68" s="48"/>
      <c r="H68" s="30"/>
      <c r="I68" s="30"/>
      <c r="J68" s="30"/>
      <c r="K68" s="30"/>
    </row>
    <row r="69" spans="1:11" ht="22.2" customHeight="1" x14ac:dyDescent="0.3">
      <c r="A69" s="159"/>
      <c r="B69" s="149" t="s">
        <v>128</v>
      </c>
      <c r="C69" s="68">
        <v>0</v>
      </c>
      <c r="D69" s="47"/>
      <c r="E69" s="47"/>
      <c r="F69" s="47"/>
      <c r="G69" s="48"/>
      <c r="H69" s="30"/>
      <c r="I69" s="30"/>
      <c r="J69" s="30"/>
      <c r="K69" s="30"/>
    </row>
    <row r="70" spans="1:11" ht="31.5" customHeight="1" x14ac:dyDescent="0.3">
      <c r="A70" s="159"/>
      <c r="B70" s="62" t="s">
        <v>70</v>
      </c>
      <c r="C70" s="63"/>
      <c r="D70" s="47"/>
      <c r="E70" s="47"/>
      <c r="F70" s="47"/>
      <c r="G70" s="48"/>
      <c r="H70" s="30"/>
      <c r="I70" s="30"/>
      <c r="J70" s="30"/>
      <c r="K70" s="30"/>
    </row>
    <row r="71" spans="1:11" ht="17.25" customHeight="1" x14ac:dyDescent="0.3">
      <c r="A71" s="159"/>
      <c r="B71" s="135" t="s">
        <v>63</v>
      </c>
      <c r="C71" s="135"/>
      <c r="D71" s="47"/>
      <c r="E71" s="47"/>
      <c r="F71" s="47"/>
      <c r="G71" s="48"/>
      <c r="H71" s="30"/>
      <c r="I71" s="30"/>
      <c r="J71" s="30"/>
      <c r="K71" s="30"/>
    </row>
    <row r="72" spans="1:11" ht="17.25" customHeight="1" x14ac:dyDescent="0.3">
      <c r="A72" s="159"/>
      <c r="B72" s="62" t="s">
        <v>4</v>
      </c>
      <c r="C72" s="63"/>
      <c r="D72" s="47"/>
      <c r="E72" s="47"/>
      <c r="F72" s="47"/>
      <c r="G72" s="48"/>
      <c r="H72" s="30"/>
      <c r="I72" s="30"/>
      <c r="J72" s="30"/>
      <c r="K72" s="30"/>
    </row>
    <row r="73" spans="1:11" ht="17.25" customHeight="1" x14ac:dyDescent="0.3">
      <c r="A73" s="160"/>
      <c r="B73" s="62" t="s">
        <v>5</v>
      </c>
      <c r="C73" s="63"/>
      <c r="D73" s="47"/>
      <c r="E73" s="47"/>
      <c r="F73" s="47"/>
      <c r="G73" s="48"/>
      <c r="H73" s="30"/>
      <c r="I73" s="30"/>
      <c r="J73" s="30"/>
      <c r="K73" s="30"/>
    </row>
    <row r="74" spans="1:11" ht="17.25" customHeight="1" x14ac:dyDescent="0.3">
      <c r="A74" s="138" t="s">
        <v>132</v>
      </c>
      <c r="B74" s="62"/>
      <c r="C74" s="63"/>
      <c r="D74" s="47"/>
      <c r="E74" s="47"/>
      <c r="F74" s="47"/>
      <c r="G74" s="48"/>
      <c r="H74" s="30"/>
      <c r="I74" s="30"/>
      <c r="J74" s="30"/>
      <c r="K74" s="30"/>
    </row>
    <row r="75" spans="1:11" ht="17.25" customHeight="1" x14ac:dyDescent="0.3">
      <c r="A75" s="65" t="s">
        <v>133</v>
      </c>
      <c r="B75" s="66" t="s">
        <v>134</v>
      </c>
      <c r="C75" s="67">
        <v>10</v>
      </c>
      <c r="D75" s="54"/>
      <c r="E75" s="54"/>
      <c r="F75" s="54"/>
      <c r="G75" s="55"/>
      <c r="H75" s="30"/>
      <c r="I75" s="30"/>
      <c r="J75" s="30"/>
      <c r="K75" s="30"/>
    </row>
    <row r="76" spans="1:11" ht="17.25" customHeight="1" x14ac:dyDescent="0.3">
      <c r="A76" s="158"/>
      <c r="B76" s="149" t="s">
        <v>126</v>
      </c>
      <c r="C76" s="68">
        <v>10</v>
      </c>
      <c r="D76" s="47"/>
      <c r="E76" s="47"/>
      <c r="F76" s="47"/>
      <c r="G76" s="48"/>
      <c r="H76" s="30"/>
      <c r="I76" s="30"/>
      <c r="J76" s="30"/>
      <c r="K76" s="30"/>
    </row>
    <row r="77" spans="1:11" ht="17.25" customHeight="1" x14ac:dyDescent="0.3">
      <c r="A77" s="159"/>
      <c r="B77" s="149" t="s">
        <v>127</v>
      </c>
      <c r="C77" s="68">
        <v>3</v>
      </c>
      <c r="D77" s="47"/>
      <c r="E77" s="47"/>
      <c r="F77" s="47"/>
      <c r="G77" s="48"/>
      <c r="H77" s="30"/>
      <c r="I77" s="30"/>
      <c r="J77" s="30"/>
      <c r="K77" s="30"/>
    </row>
    <row r="78" spans="1:11" ht="17.25" customHeight="1" x14ac:dyDescent="0.3">
      <c r="A78" s="159"/>
      <c r="B78" s="149" t="s">
        <v>128</v>
      </c>
      <c r="C78" s="68">
        <v>0</v>
      </c>
      <c r="D78" s="47"/>
      <c r="E78" s="47"/>
      <c r="F78" s="47"/>
      <c r="G78" s="48"/>
      <c r="H78" s="30"/>
      <c r="I78" s="30"/>
      <c r="J78" s="30"/>
      <c r="K78" s="30"/>
    </row>
    <row r="79" spans="1:11" ht="33" customHeight="1" x14ac:dyDescent="0.3">
      <c r="A79" s="159"/>
      <c r="B79" s="62" t="s">
        <v>70</v>
      </c>
      <c r="C79" s="63"/>
      <c r="D79" s="47"/>
      <c r="E79" s="47"/>
      <c r="F79" s="47"/>
      <c r="G79" s="48"/>
      <c r="H79" s="30"/>
      <c r="I79" s="30"/>
      <c r="J79" s="30"/>
      <c r="K79" s="30"/>
    </row>
    <row r="80" spans="1:11" ht="17.25" customHeight="1" x14ac:dyDescent="0.3">
      <c r="A80" s="159"/>
      <c r="B80" s="135" t="s">
        <v>63</v>
      </c>
      <c r="C80" s="135"/>
      <c r="D80" s="47"/>
      <c r="E80" s="47"/>
      <c r="F80" s="47"/>
      <c r="G80" s="48"/>
      <c r="H80" s="30"/>
      <c r="I80" s="30"/>
      <c r="J80" s="30"/>
      <c r="K80" s="30"/>
    </row>
    <row r="81" spans="1:11" ht="17.25" customHeight="1" x14ac:dyDescent="0.3">
      <c r="A81" s="159"/>
      <c r="B81" s="62" t="s">
        <v>4</v>
      </c>
      <c r="C81" s="63"/>
      <c r="D81" s="47"/>
      <c r="E81" s="47"/>
      <c r="F81" s="47"/>
      <c r="G81" s="48"/>
      <c r="H81" s="30"/>
      <c r="I81" s="30"/>
      <c r="J81" s="30"/>
      <c r="K81" s="30"/>
    </row>
    <row r="82" spans="1:11" ht="17.25" customHeight="1" x14ac:dyDescent="0.3">
      <c r="A82" s="160"/>
      <c r="B82" s="62" t="s">
        <v>5</v>
      </c>
      <c r="C82" s="63"/>
      <c r="D82" s="47"/>
      <c r="E82" s="47"/>
      <c r="F82" s="47"/>
      <c r="G82" s="48"/>
      <c r="H82" s="30"/>
      <c r="I82" s="30"/>
      <c r="J82" s="30"/>
      <c r="K82" s="30"/>
    </row>
    <row r="83" spans="1:11" ht="17.25" customHeight="1" x14ac:dyDescent="0.3">
      <c r="A83" s="61" t="s">
        <v>83</v>
      </c>
      <c r="B83" s="64" t="s">
        <v>87</v>
      </c>
      <c r="C83" s="54">
        <f>C84</f>
        <v>8</v>
      </c>
      <c r="D83" s="54"/>
      <c r="E83" s="54"/>
      <c r="F83" s="54"/>
      <c r="G83" s="55"/>
      <c r="H83" s="30"/>
      <c r="I83" s="30"/>
      <c r="J83" s="30"/>
      <c r="K83" s="30"/>
    </row>
    <row r="84" spans="1:11" ht="17.25" customHeight="1" x14ac:dyDescent="0.3">
      <c r="A84" s="155"/>
      <c r="B84" s="150" t="s">
        <v>129</v>
      </c>
      <c r="C84" s="56">
        <v>8</v>
      </c>
      <c r="D84" s="47"/>
      <c r="E84" s="47"/>
      <c r="F84" s="47"/>
      <c r="G84" s="48"/>
      <c r="H84" s="30"/>
      <c r="I84" s="30"/>
      <c r="J84" s="30"/>
      <c r="K84" s="30"/>
    </row>
    <row r="85" spans="1:11" ht="17.25" customHeight="1" x14ac:dyDescent="0.3">
      <c r="A85" s="156"/>
      <c r="B85" s="150" t="s">
        <v>130</v>
      </c>
      <c r="C85" s="56">
        <v>0</v>
      </c>
      <c r="D85" s="47"/>
      <c r="E85" s="47"/>
      <c r="F85" s="47"/>
      <c r="G85" s="48"/>
      <c r="H85" s="30"/>
      <c r="I85" s="30"/>
      <c r="J85" s="30"/>
      <c r="K85" s="30"/>
    </row>
    <row r="86" spans="1:11" ht="17.25" customHeight="1" x14ac:dyDescent="0.3">
      <c r="A86" s="156"/>
      <c r="B86" s="168" t="s">
        <v>136</v>
      </c>
      <c r="C86" s="168"/>
      <c r="D86" s="47"/>
      <c r="E86" s="47"/>
      <c r="F86" s="47"/>
      <c r="G86" s="48"/>
      <c r="H86" s="30"/>
      <c r="I86" s="30"/>
      <c r="J86" s="30"/>
      <c r="K86" s="30"/>
    </row>
    <row r="87" spans="1:11" ht="17.25" customHeight="1" x14ac:dyDescent="0.3">
      <c r="A87" s="156"/>
      <c r="B87" s="62" t="s">
        <v>4</v>
      </c>
      <c r="C87" s="63"/>
      <c r="D87" s="47"/>
      <c r="E87" s="47"/>
      <c r="F87" s="47"/>
      <c r="G87" s="48"/>
      <c r="H87" s="30"/>
      <c r="I87" s="30"/>
      <c r="J87" s="30"/>
      <c r="K87" s="30"/>
    </row>
    <row r="88" spans="1:11" ht="17.25" customHeight="1" x14ac:dyDescent="0.3">
      <c r="A88" s="157"/>
      <c r="B88" s="62" t="s">
        <v>5</v>
      </c>
      <c r="C88" s="63"/>
      <c r="D88" s="47"/>
      <c r="E88" s="47"/>
      <c r="F88" s="47"/>
      <c r="G88" s="48"/>
      <c r="H88" s="30"/>
      <c r="I88" s="30"/>
      <c r="J88" s="30"/>
      <c r="K88" s="30"/>
    </row>
    <row r="89" spans="1:11" ht="17.25" customHeight="1" x14ac:dyDescent="0.3">
      <c r="A89" s="69" t="s">
        <v>37</v>
      </c>
      <c r="B89" s="70" t="s">
        <v>36</v>
      </c>
      <c r="C89" s="71">
        <f>C90</f>
        <v>18</v>
      </c>
      <c r="D89" s="71"/>
      <c r="E89" s="71"/>
      <c r="F89" s="71"/>
      <c r="G89" s="72"/>
      <c r="H89" s="30"/>
      <c r="I89" s="30"/>
      <c r="J89" s="30"/>
      <c r="K89" s="30"/>
    </row>
    <row r="90" spans="1:11" ht="17.25" customHeight="1" x14ac:dyDescent="0.3">
      <c r="A90" s="155"/>
      <c r="B90" s="20" t="s">
        <v>99</v>
      </c>
      <c r="C90" s="21">
        <v>18</v>
      </c>
      <c r="D90" s="47"/>
      <c r="E90" s="47"/>
      <c r="F90" s="47"/>
      <c r="G90" s="48"/>
      <c r="H90" s="30"/>
      <c r="I90" s="30"/>
      <c r="J90" s="30"/>
      <c r="K90" s="30"/>
    </row>
    <row r="91" spans="1:11" ht="17.25" customHeight="1" x14ac:dyDescent="0.3">
      <c r="A91" s="156"/>
      <c r="B91" s="20" t="s">
        <v>116</v>
      </c>
      <c r="C91" s="21">
        <v>15</v>
      </c>
      <c r="D91" s="47"/>
      <c r="E91" s="47"/>
      <c r="F91" s="47"/>
      <c r="G91" s="48"/>
      <c r="H91" s="30"/>
      <c r="I91" s="30"/>
      <c r="J91" s="30"/>
      <c r="K91" s="30"/>
    </row>
    <row r="92" spans="1:11" ht="17.25" customHeight="1" x14ac:dyDescent="0.3">
      <c r="A92" s="156"/>
      <c r="B92" s="20" t="s">
        <v>117</v>
      </c>
      <c r="C92" s="22">
        <v>10</v>
      </c>
      <c r="D92" s="47"/>
      <c r="E92" s="47"/>
      <c r="F92" s="47"/>
      <c r="G92" s="48"/>
      <c r="H92" s="30"/>
      <c r="I92" s="30"/>
      <c r="J92" s="30"/>
      <c r="K92" s="30"/>
    </row>
    <row r="93" spans="1:11" ht="17.25" customHeight="1" x14ac:dyDescent="0.3">
      <c r="A93" s="156"/>
      <c r="B93" s="20" t="s">
        <v>74</v>
      </c>
      <c r="C93" s="22">
        <v>5</v>
      </c>
      <c r="D93" s="47"/>
      <c r="E93" s="47"/>
      <c r="F93" s="47"/>
      <c r="G93" s="48"/>
      <c r="H93" s="30"/>
      <c r="I93" s="30"/>
      <c r="J93" s="30"/>
      <c r="K93" s="30"/>
    </row>
    <row r="94" spans="1:11" ht="17.25" customHeight="1" x14ac:dyDescent="0.3">
      <c r="A94" s="156"/>
      <c r="B94" s="20" t="s">
        <v>100</v>
      </c>
      <c r="C94" s="22">
        <v>0</v>
      </c>
      <c r="D94" s="47"/>
      <c r="E94" s="47"/>
      <c r="F94" s="47"/>
      <c r="G94" s="48"/>
      <c r="H94" s="30"/>
      <c r="I94" s="30"/>
      <c r="J94" s="30"/>
      <c r="K94" s="30"/>
    </row>
    <row r="95" spans="1:11" ht="17.25" customHeight="1" x14ac:dyDescent="0.3">
      <c r="A95" s="156"/>
      <c r="B95" s="144" t="s">
        <v>49</v>
      </c>
      <c r="C95" s="145"/>
      <c r="D95" s="47"/>
      <c r="E95" s="47"/>
      <c r="F95" s="47"/>
      <c r="G95" s="48"/>
      <c r="H95" s="30"/>
      <c r="I95" s="30"/>
      <c r="J95" s="30"/>
      <c r="K95" s="30"/>
    </row>
    <row r="96" spans="1:11" ht="17.25" customHeight="1" x14ac:dyDescent="0.3">
      <c r="A96" s="156"/>
      <c r="B96" s="170" t="s">
        <v>4</v>
      </c>
      <c r="C96" s="170"/>
      <c r="D96" s="47"/>
      <c r="E96" s="47"/>
      <c r="F96" s="47"/>
      <c r="G96" s="48"/>
      <c r="H96" s="30"/>
      <c r="I96" s="30"/>
      <c r="J96" s="30"/>
      <c r="K96" s="30"/>
    </row>
    <row r="97" spans="1:11" ht="17.25" customHeight="1" x14ac:dyDescent="0.3">
      <c r="A97" s="157"/>
      <c r="B97" s="170" t="s">
        <v>5</v>
      </c>
      <c r="C97" s="170"/>
      <c r="D97" s="47"/>
      <c r="E97" s="47"/>
      <c r="F97" s="47"/>
      <c r="G97" s="48"/>
      <c r="H97" s="30"/>
      <c r="I97" s="30"/>
      <c r="J97" s="30"/>
      <c r="K97" s="30"/>
    </row>
    <row r="98" spans="1:11" ht="17.25" customHeight="1" x14ac:dyDescent="0.3">
      <c r="A98" s="73" t="s">
        <v>66</v>
      </c>
      <c r="B98" s="74" t="s">
        <v>67</v>
      </c>
      <c r="C98" s="71">
        <f>C99+C100+C101+C102</f>
        <v>10</v>
      </c>
      <c r="D98" s="71"/>
      <c r="E98" s="71"/>
      <c r="F98" s="71"/>
      <c r="G98" s="72"/>
      <c r="H98" s="30"/>
      <c r="I98" s="30"/>
      <c r="J98" s="30"/>
      <c r="K98" s="30"/>
    </row>
    <row r="99" spans="1:11" ht="51.75" customHeight="1" x14ac:dyDescent="0.3">
      <c r="A99" s="155"/>
      <c r="B99" s="75" t="s">
        <v>85</v>
      </c>
      <c r="C99" s="56">
        <v>3</v>
      </c>
      <c r="D99" s="47"/>
      <c r="E99" s="47"/>
      <c r="F99" s="47"/>
      <c r="G99" s="48"/>
      <c r="H99" s="30"/>
      <c r="I99" s="30"/>
      <c r="J99" s="30"/>
      <c r="K99" s="30"/>
    </row>
    <row r="100" spans="1:11" ht="37.950000000000003" customHeight="1" x14ac:dyDescent="0.3">
      <c r="A100" s="156"/>
      <c r="B100" s="75" t="s">
        <v>118</v>
      </c>
      <c r="C100" s="56">
        <v>3</v>
      </c>
      <c r="D100" s="47"/>
      <c r="E100" s="47"/>
      <c r="F100" s="47"/>
      <c r="G100" s="48"/>
      <c r="H100" s="30"/>
      <c r="I100" s="30"/>
      <c r="J100" s="30"/>
      <c r="K100" s="30"/>
    </row>
    <row r="101" spans="1:11" ht="17.25" customHeight="1" x14ac:dyDescent="0.3">
      <c r="A101" s="156"/>
      <c r="B101" s="75" t="s">
        <v>68</v>
      </c>
      <c r="C101" s="56">
        <v>2</v>
      </c>
      <c r="D101" s="47"/>
      <c r="E101" s="47"/>
      <c r="F101" s="47"/>
      <c r="G101" s="48"/>
      <c r="H101" s="30"/>
      <c r="I101" s="30"/>
      <c r="J101" s="30"/>
      <c r="K101" s="30"/>
    </row>
    <row r="102" spans="1:11" ht="17.25" customHeight="1" x14ac:dyDescent="0.3">
      <c r="A102" s="156"/>
      <c r="B102" s="75" t="s">
        <v>75</v>
      </c>
      <c r="C102" s="56">
        <v>2</v>
      </c>
      <c r="D102" s="47"/>
      <c r="E102" s="47"/>
      <c r="F102" s="47"/>
      <c r="G102" s="48"/>
      <c r="H102" s="30"/>
      <c r="I102" s="30"/>
      <c r="J102" s="30"/>
      <c r="K102" s="30"/>
    </row>
    <row r="103" spans="1:11" ht="46.95" customHeight="1" x14ac:dyDescent="0.3">
      <c r="A103" s="156"/>
      <c r="B103" s="76" t="s">
        <v>109</v>
      </c>
      <c r="C103" s="56"/>
      <c r="D103" s="47"/>
      <c r="E103" s="47"/>
      <c r="F103" s="47"/>
      <c r="G103" s="48"/>
      <c r="H103" s="30"/>
      <c r="I103" s="30"/>
      <c r="J103" s="30"/>
      <c r="K103" s="30"/>
    </row>
    <row r="104" spans="1:11" ht="17.25" customHeight="1" x14ac:dyDescent="0.3">
      <c r="A104" s="156"/>
      <c r="B104" s="137" t="s">
        <v>69</v>
      </c>
      <c r="C104" s="76"/>
      <c r="D104" s="47"/>
      <c r="E104" s="47"/>
      <c r="F104" s="47"/>
      <c r="G104" s="48"/>
      <c r="H104" s="30"/>
      <c r="I104" s="30"/>
      <c r="J104" s="30"/>
      <c r="K104" s="30"/>
    </row>
    <row r="105" spans="1:11" ht="17.25" customHeight="1" x14ac:dyDescent="0.3">
      <c r="A105" s="157"/>
      <c r="B105" s="76" t="s">
        <v>6</v>
      </c>
      <c r="C105" s="76"/>
      <c r="D105" s="47"/>
      <c r="E105" s="47"/>
      <c r="F105" s="47"/>
      <c r="G105" s="48"/>
      <c r="H105" s="30"/>
      <c r="I105" s="30"/>
      <c r="J105" s="30"/>
      <c r="K105" s="30"/>
    </row>
    <row r="106" spans="1:11" ht="17.25" customHeight="1" x14ac:dyDescent="0.3">
      <c r="A106" s="179" t="s">
        <v>119</v>
      </c>
      <c r="B106" s="180"/>
      <c r="C106" s="77">
        <f>C107+C121+C129+C113+C135+C142</f>
        <v>10</v>
      </c>
      <c r="D106" s="77"/>
      <c r="E106" s="77"/>
      <c r="F106" s="77"/>
      <c r="G106" s="78"/>
      <c r="H106" s="30"/>
      <c r="I106" s="30"/>
      <c r="J106" s="30"/>
      <c r="K106" s="30"/>
    </row>
    <row r="107" spans="1:11" ht="17.25" customHeight="1" x14ac:dyDescent="0.3">
      <c r="A107" s="79" t="s">
        <v>64</v>
      </c>
      <c r="B107" s="80" t="s">
        <v>51</v>
      </c>
      <c r="C107" s="71">
        <f>C108</f>
        <v>1</v>
      </c>
      <c r="D107" s="81"/>
      <c r="E107" s="81"/>
      <c r="F107" s="81"/>
      <c r="G107" s="81"/>
      <c r="H107" s="3"/>
      <c r="I107" s="3"/>
      <c r="J107" s="3"/>
      <c r="K107" s="30"/>
    </row>
    <row r="108" spans="1:11" ht="18" customHeight="1" x14ac:dyDescent="0.3">
      <c r="A108" s="176"/>
      <c r="B108" s="82" t="s">
        <v>120</v>
      </c>
      <c r="C108" s="21">
        <v>1</v>
      </c>
      <c r="D108" s="83"/>
      <c r="E108" s="83"/>
      <c r="F108" s="83"/>
      <c r="G108" s="83"/>
      <c r="H108" s="3"/>
      <c r="I108" s="3"/>
      <c r="J108" s="3"/>
      <c r="K108" s="30"/>
    </row>
    <row r="109" spans="1:11" s="109" customFormat="1" ht="16.5" customHeight="1" x14ac:dyDescent="0.3">
      <c r="A109" s="177"/>
      <c r="B109" s="82" t="s">
        <v>121</v>
      </c>
      <c r="C109" s="21">
        <v>0</v>
      </c>
      <c r="D109" s="83"/>
      <c r="E109" s="83"/>
      <c r="F109" s="83"/>
      <c r="G109" s="83"/>
      <c r="H109" s="119"/>
      <c r="I109" s="119"/>
      <c r="J109" s="119"/>
      <c r="K109" s="108"/>
    </row>
    <row r="110" spans="1:11" ht="17.25" customHeight="1" x14ac:dyDescent="0.3">
      <c r="A110" s="177"/>
      <c r="B110" s="175" t="s">
        <v>50</v>
      </c>
      <c r="C110" s="175"/>
      <c r="D110" s="83"/>
      <c r="E110" s="83"/>
      <c r="F110" s="83"/>
      <c r="G110" s="83"/>
      <c r="H110" s="3"/>
      <c r="I110" s="3"/>
      <c r="J110" s="3"/>
      <c r="K110" s="30"/>
    </row>
    <row r="111" spans="1:11" ht="17.25" customHeight="1" x14ac:dyDescent="0.3">
      <c r="A111" s="177"/>
      <c r="B111" s="170" t="s">
        <v>4</v>
      </c>
      <c r="C111" s="170"/>
      <c r="D111" s="83"/>
      <c r="E111" s="83"/>
      <c r="F111" s="83"/>
      <c r="G111" s="83"/>
      <c r="H111" s="3"/>
      <c r="I111" s="3"/>
      <c r="J111" s="3"/>
      <c r="K111" s="30"/>
    </row>
    <row r="112" spans="1:11" ht="17.25" customHeight="1" x14ac:dyDescent="0.3">
      <c r="A112" s="178"/>
      <c r="B112" s="170" t="s">
        <v>5</v>
      </c>
      <c r="C112" s="170"/>
      <c r="D112" s="83"/>
      <c r="E112" s="83"/>
      <c r="F112" s="83"/>
      <c r="G112" s="83"/>
      <c r="H112" s="3"/>
      <c r="I112" s="3"/>
      <c r="J112" s="3"/>
      <c r="K112" s="30"/>
    </row>
    <row r="113" spans="1:12" ht="17.25" customHeight="1" x14ac:dyDescent="0.3">
      <c r="A113" s="73" t="s">
        <v>72</v>
      </c>
      <c r="B113" s="70" t="s">
        <v>26</v>
      </c>
      <c r="C113" s="71">
        <f>C114+C115+C116</f>
        <v>3</v>
      </c>
      <c r="D113" s="81"/>
      <c r="E113" s="81"/>
      <c r="F113" s="81"/>
      <c r="G113" s="81"/>
      <c r="H113" s="3"/>
      <c r="I113" s="3"/>
      <c r="J113" s="3"/>
      <c r="K113" s="30"/>
    </row>
    <row r="114" spans="1:12" ht="52.2" customHeight="1" x14ac:dyDescent="0.3">
      <c r="A114" s="155"/>
      <c r="B114" s="63" t="s">
        <v>39</v>
      </c>
      <c r="C114" s="22">
        <v>1</v>
      </c>
      <c r="D114" s="136"/>
      <c r="E114" s="83"/>
      <c r="F114" s="83"/>
      <c r="G114" s="83"/>
      <c r="H114" s="4"/>
      <c r="I114" s="3"/>
      <c r="J114" s="3"/>
      <c r="K114" s="3"/>
      <c r="L114" s="30"/>
    </row>
    <row r="115" spans="1:12" ht="61.2" customHeight="1" x14ac:dyDescent="0.3">
      <c r="A115" s="156"/>
      <c r="B115" s="63" t="s">
        <v>41</v>
      </c>
      <c r="C115" s="22">
        <v>1</v>
      </c>
      <c r="D115" s="136"/>
      <c r="E115" s="83"/>
      <c r="F115" s="83"/>
      <c r="G115" s="83"/>
      <c r="H115" s="4"/>
      <c r="I115" s="3"/>
      <c r="J115" s="3"/>
      <c r="K115" s="3"/>
      <c r="L115" s="30"/>
    </row>
    <row r="116" spans="1:12" ht="94.2" customHeight="1" x14ac:dyDescent="0.3">
      <c r="A116" s="156"/>
      <c r="B116" s="63" t="s">
        <v>40</v>
      </c>
      <c r="C116" s="22">
        <v>1</v>
      </c>
      <c r="D116" s="136"/>
      <c r="E116" s="83"/>
      <c r="F116" s="83"/>
      <c r="G116" s="83"/>
      <c r="H116" s="4"/>
      <c r="I116" s="3"/>
      <c r="J116" s="3"/>
      <c r="K116" s="3"/>
      <c r="L116" s="30"/>
    </row>
    <row r="117" spans="1:12" s="109" customFormat="1" ht="22.5" customHeight="1" x14ac:dyDescent="0.3">
      <c r="A117" s="156"/>
      <c r="B117" s="63" t="s">
        <v>93</v>
      </c>
      <c r="C117" s="146"/>
      <c r="D117" s="84"/>
      <c r="E117" s="83"/>
      <c r="F117" s="83"/>
      <c r="G117" s="83"/>
      <c r="H117" s="120"/>
      <c r="I117" s="119"/>
      <c r="J117" s="119"/>
      <c r="K117" s="119"/>
      <c r="L117" s="108"/>
    </row>
    <row r="118" spans="1:12" ht="17.25" customHeight="1" x14ac:dyDescent="0.3">
      <c r="A118" s="156"/>
      <c r="B118" s="168" t="s">
        <v>47</v>
      </c>
      <c r="C118" s="169"/>
      <c r="D118" s="84"/>
      <c r="E118" s="83"/>
      <c r="F118" s="83"/>
      <c r="G118" s="83"/>
      <c r="H118" s="4"/>
      <c r="I118" s="3"/>
      <c r="J118" s="3"/>
      <c r="K118" s="3"/>
      <c r="L118" s="30"/>
    </row>
    <row r="119" spans="1:12" ht="17.25" customHeight="1" x14ac:dyDescent="0.3">
      <c r="A119" s="156"/>
      <c r="B119" s="170" t="s">
        <v>4</v>
      </c>
      <c r="C119" s="170"/>
      <c r="D119" s="83"/>
      <c r="E119" s="83"/>
      <c r="F119" s="83"/>
      <c r="G119" s="83"/>
      <c r="H119" s="3"/>
      <c r="I119" s="3"/>
      <c r="J119" s="3"/>
      <c r="K119" s="30"/>
    </row>
    <row r="120" spans="1:12" ht="17.25" customHeight="1" x14ac:dyDescent="0.3">
      <c r="A120" s="157"/>
      <c r="B120" s="170" t="s">
        <v>5</v>
      </c>
      <c r="C120" s="170"/>
      <c r="D120" s="83"/>
      <c r="E120" s="83"/>
      <c r="F120" s="83"/>
      <c r="G120" s="83"/>
      <c r="H120" s="3"/>
      <c r="I120" s="3"/>
      <c r="J120" s="3"/>
      <c r="K120" s="30"/>
    </row>
    <row r="121" spans="1:12" ht="17.25" customHeight="1" thickBot="1" x14ac:dyDescent="0.35">
      <c r="A121" s="85">
        <v>6</v>
      </c>
      <c r="B121" s="86" t="s">
        <v>42</v>
      </c>
      <c r="C121" s="87">
        <f>SUM(C122:C124)</f>
        <v>3</v>
      </c>
      <c r="D121" s="71"/>
      <c r="E121" s="71"/>
      <c r="F121" s="71"/>
      <c r="G121" s="72"/>
      <c r="H121" s="30"/>
      <c r="I121" s="30"/>
      <c r="J121" s="30"/>
      <c r="K121" s="30"/>
    </row>
    <row r="122" spans="1:12" ht="84" customHeight="1" x14ac:dyDescent="0.3">
      <c r="A122" s="210"/>
      <c r="B122" s="20" t="s">
        <v>43</v>
      </c>
      <c r="C122" s="60">
        <v>1</v>
      </c>
      <c r="D122" s="47"/>
      <c r="E122" s="47"/>
      <c r="F122" s="47"/>
      <c r="G122" s="48"/>
      <c r="H122" s="30"/>
      <c r="I122" s="30"/>
      <c r="J122" s="30"/>
      <c r="K122" s="30"/>
    </row>
    <row r="123" spans="1:12" ht="85.5" customHeight="1" x14ac:dyDescent="0.3">
      <c r="A123" s="161"/>
      <c r="B123" s="20" t="s">
        <v>44</v>
      </c>
      <c r="C123" s="60">
        <v>1</v>
      </c>
      <c r="D123" s="47"/>
      <c r="E123" s="47"/>
      <c r="F123" s="47"/>
      <c r="G123" s="48"/>
      <c r="H123" s="30"/>
      <c r="I123" s="30"/>
      <c r="J123" s="30"/>
      <c r="K123" s="30"/>
    </row>
    <row r="124" spans="1:12" ht="18" customHeight="1" x14ac:dyDescent="0.3">
      <c r="A124" s="161"/>
      <c r="B124" s="20" t="s">
        <v>76</v>
      </c>
      <c r="C124" s="60">
        <v>1</v>
      </c>
      <c r="D124" s="47"/>
      <c r="E124" s="47"/>
      <c r="F124" s="47"/>
      <c r="G124" s="48"/>
      <c r="H124" s="30"/>
      <c r="I124" s="30"/>
      <c r="J124" s="30"/>
      <c r="K124" s="30"/>
    </row>
    <row r="125" spans="1:12" s="109" customFormat="1" ht="18" customHeight="1" x14ac:dyDescent="0.3">
      <c r="A125" s="161"/>
      <c r="B125" s="20" t="s">
        <v>93</v>
      </c>
      <c r="C125" s="60"/>
      <c r="D125" s="47"/>
      <c r="E125" s="47"/>
      <c r="F125" s="47"/>
      <c r="G125" s="48"/>
      <c r="H125" s="108"/>
      <c r="I125" s="108"/>
      <c r="J125" s="108"/>
      <c r="K125" s="108"/>
    </row>
    <row r="126" spans="1:12" ht="19.95" customHeight="1" x14ac:dyDescent="0.3">
      <c r="A126" s="161"/>
      <c r="B126" s="88" t="s">
        <v>45</v>
      </c>
      <c r="C126" s="60"/>
      <c r="D126" s="47"/>
      <c r="E126" s="47"/>
      <c r="F126" s="47"/>
      <c r="G126" s="48"/>
      <c r="H126" s="30"/>
      <c r="I126" s="30"/>
      <c r="J126" s="30"/>
      <c r="K126" s="30"/>
    </row>
    <row r="127" spans="1:12" ht="21.6" customHeight="1" x14ac:dyDescent="0.3">
      <c r="A127" s="89"/>
      <c r="B127" s="90" t="s">
        <v>4</v>
      </c>
      <c r="C127" s="60"/>
      <c r="D127" s="47"/>
      <c r="E127" s="47"/>
      <c r="F127" s="47"/>
      <c r="G127" s="48"/>
      <c r="H127" s="30"/>
      <c r="I127" s="30"/>
      <c r="J127" s="30"/>
      <c r="K127" s="30"/>
    </row>
    <row r="128" spans="1:12" ht="18.600000000000001" customHeight="1" x14ac:dyDescent="0.3">
      <c r="A128" s="89"/>
      <c r="B128" s="91" t="s">
        <v>5</v>
      </c>
      <c r="C128" s="92"/>
      <c r="D128" s="93"/>
      <c r="E128" s="93"/>
      <c r="F128" s="93"/>
      <c r="G128" s="48"/>
      <c r="H128" s="30"/>
      <c r="I128" s="30"/>
      <c r="J128" s="30"/>
      <c r="K128" s="30"/>
    </row>
    <row r="129" spans="1:11" ht="36" customHeight="1" x14ac:dyDescent="0.3">
      <c r="A129" s="94">
        <v>7</v>
      </c>
      <c r="B129" s="95" t="s">
        <v>73</v>
      </c>
      <c r="C129" s="71">
        <f>C130</f>
        <v>1</v>
      </c>
      <c r="D129" s="96"/>
      <c r="E129" s="96"/>
      <c r="F129" s="96"/>
      <c r="G129" s="72"/>
      <c r="H129" s="30"/>
      <c r="I129" s="30"/>
      <c r="J129" s="30"/>
      <c r="K129" s="30"/>
    </row>
    <row r="130" spans="1:11" ht="28.2" customHeight="1" x14ac:dyDescent="0.3">
      <c r="A130" s="161"/>
      <c r="B130" s="147" t="s">
        <v>94</v>
      </c>
      <c r="C130" s="192">
        <v>1</v>
      </c>
      <c r="D130" s="93"/>
      <c r="E130" s="93"/>
      <c r="F130" s="93"/>
      <c r="G130" s="48"/>
      <c r="H130" s="30"/>
      <c r="I130" s="30"/>
      <c r="J130" s="30"/>
      <c r="K130" s="30"/>
    </row>
    <row r="131" spans="1:11" ht="27" customHeight="1" x14ac:dyDescent="0.3">
      <c r="A131" s="161"/>
      <c r="B131" s="147" t="s">
        <v>95</v>
      </c>
      <c r="C131" s="193"/>
      <c r="D131" s="93"/>
      <c r="E131" s="93"/>
      <c r="F131" s="93"/>
      <c r="G131" s="48"/>
      <c r="H131" s="30"/>
      <c r="I131" s="30"/>
      <c r="J131" s="30"/>
      <c r="K131" s="30"/>
    </row>
    <row r="132" spans="1:11" ht="25.95" customHeight="1" x14ac:dyDescent="0.3">
      <c r="A132" s="161"/>
      <c r="B132" s="147" t="s">
        <v>96</v>
      </c>
      <c r="C132" s="194"/>
      <c r="D132" s="93"/>
      <c r="E132" s="93"/>
      <c r="F132" s="93"/>
      <c r="G132" s="48"/>
      <c r="H132" s="30"/>
      <c r="I132" s="30"/>
      <c r="J132" s="30"/>
      <c r="K132" s="30"/>
    </row>
    <row r="133" spans="1:11" ht="114.75" customHeight="1" x14ac:dyDescent="0.3">
      <c r="A133" s="161"/>
      <c r="B133" s="148" t="s">
        <v>97</v>
      </c>
      <c r="C133" s="68"/>
      <c r="D133" s="93"/>
      <c r="E133" s="93"/>
      <c r="F133" s="93"/>
      <c r="G133" s="48"/>
      <c r="H133" s="30"/>
      <c r="I133" s="30"/>
      <c r="J133" s="30"/>
      <c r="K133" s="30"/>
    </row>
    <row r="134" spans="1:11" ht="18.600000000000001" customHeight="1" x14ac:dyDescent="0.3">
      <c r="A134" s="161"/>
      <c r="B134" s="97" t="s">
        <v>6</v>
      </c>
      <c r="C134" s="98"/>
      <c r="D134" s="93"/>
      <c r="E134" s="93"/>
      <c r="F134" s="93"/>
      <c r="G134" s="99"/>
      <c r="H134" s="30"/>
      <c r="I134" s="30"/>
      <c r="J134" s="30"/>
      <c r="K134" s="30"/>
    </row>
    <row r="135" spans="1:11" ht="18.600000000000001" customHeight="1" x14ac:dyDescent="0.3">
      <c r="A135" s="100">
        <v>8</v>
      </c>
      <c r="B135" s="101" t="s">
        <v>79</v>
      </c>
      <c r="C135" s="102">
        <f>C136</f>
        <v>1</v>
      </c>
      <c r="D135" s="103"/>
      <c r="E135" s="103"/>
      <c r="F135" s="103"/>
      <c r="G135" s="104"/>
      <c r="H135" s="30"/>
      <c r="I135" s="30"/>
      <c r="J135" s="30"/>
      <c r="K135" s="30"/>
    </row>
    <row r="136" spans="1:11" ht="18.600000000000001" customHeight="1" x14ac:dyDescent="0.3">
      <c r="A136" s="192"/>
      <c r="B136" s="105" t="s">
        <v>104</v>
      </c>
      <c r="C136" s="92">
        <v>1</v>
      </c>
      <c r="D136" s="93"/>
      <c r="E136" s="93"/>
      <c r="F136" s="93"/>
      <c r="G136" s="99"/>
      <c r="H136" s="30"/>
      <c r="I136" s="30"/>
      <c r="J136" s="30"/>
      <c r="K136" s="30"/>
    </row>
    <row r="137" spans="1:11" s="109" customFormat="1" ht="18.600000000000001" customHeight="1" x14ac:dyDescent="0.3">
      <c r="A137" s="193"/>
      <c r="B137" s="105" t="s">
        <v>105</v>
      </c>
      <c r="C137" s="92">
        <v>0</v>
      </c>
      <c r="D137" s="93"/>
      <c r="E137" s="93"/>
      <c r="F137" s="93"/>
      <c r="G137" s="99"/>
      <c r="H137" s="108"/>
      <c r="I137" s="108"/>
      <c r="J137" s="108"/>
      <c r="K137" s="108"/>
    </row>
    <row r="138" spans="1:11" ht="20.25" customHeight="1" x14ac:dyDescent="0.3">
      <c r="A138" s="193"/>
      <c r="B138" s="97" t="s">
        <v>78</v>
      </c>
      <c r="C138" s="92"/>
      <c r="D138" s="93"/>
      <c r="E138" s="93"/>
      <c r="F138" s="93"/>
      <c r="G138" s="99"/>
      <c r="H138" s="30"/>
      <c r="I138" s="30"/>
      <c r="J138" s="30"/>
      <c r="K138" s="30"/>
    </row>
    <row r="139" spans="1:11" ht="34.5" customHeight="1" x14ac:dyDescent="0.3">
      <c r="A139" s="193"/>
      <c r="B139" s="97" t="s">
        <v>122</v>
      </c>
      <c r="C139" s="92"/>
      <c r="D139" s="93"/>
      <c r="E139" s="93"/>
      <c r="F139" s="93"/>
      <c r="G139" s="99"/>
      <c r="H139" s="30"/>
      <c r="I139" s="30"/>
      <c r="J139" s="30"/>
      <c r="K139" s="30"/>
    </row>
    <row r="140" spans="1:11" ht="18.600000000000001" customHeight="1" x14ac:dyDescent="0.3">
      <c r="A140" s="193"/>
      <c r="B140" s="90" t="s">
        <v>4</v>
      </c>
      <c r="C140" s="92"/>
      <c r="D140" s="93"/>
      <c r="E140" s="93"/>
      <c r="F140" s="93"/>
      <c r="G140" s="99"/>
      <c r="H140" s="30"/>
      <c r="I140" s="30"/>
      <c r="J140" s="30"/>
      <c r="K140" s="30"/>
    </row>
    <row r="141" spans="1:11" ht="18.600000000000001" customHeight="1" x14ac:dyDescent="0.3">
      <c r="A141" s="194"/>
      <c r="B141" s="90" t="s">
        <v>5</v>
      </c>
      <c r="C141" s="63"/>
      <c r="D141" s="47"/>
      <c r="E141" s="47"/>
      <c r="F141" s="47"/>
      <c r="G141" s="48"/>
      <c r="H141" s="30"/>
      <c r="I141" s="30"/>
      <c r="J141" s="30"/>
      <c r="K141" s="30"/>
    </row>
    <row r="142" spans="1:11" ht="18.600000000000001" customHeight="1" x14ac:dyDescent="0.3">
      <c r="A142" s="85">
        <v>9</v>
      </c>
      <c r="B142" s="70" t="s">
        <v>106</v>
      </c>
      <c r="C142" s="71">
        <f>C143</f>
        <v>1</v>
      </c>
      <c r="D142" s="71"/>
      <c r="E142" s="71"/>
      <c r="F142" s="71"/>
      <c r="G142" s="72"/>
      <c r="H142" s="30"/>
      <c r="I142" s="30"/>
      <c r="J142" s="30"/>
      <c r="K142" s="30"/>
    </row>
    <row r="143" spans="1:11" ht="18.600000000000001" customHeight="1" x14ac:dyDescent="0.3">
      <c r="A143" s="192"/>
      <c r="B143" s="20" t="s">
        <v>107</v>
      </c>
      <c r="C143" s="21">
        <v>1</v>
      </c>
      <c r="D143" s="47"/>
      <c r="E143" s="47"/>
      <c r="F143" s="47"/>
      <c r="G143" s="48"/>
      <c r="H143" s="30"/>
      <c r="I143" s="30"/>
      <c r="J143" s="30"/>
      <c r="K143" s="30"/>
    </row>
    <row r="144" spans="1:11" ht="18.600000000000001" customHeight="1" x14ac:dyDescent="0.3">
      <c r="A144" s="193"/>
      <c r="B144" s="20" t="s">
        <v>108</v>
      </c>
      <c r="C144" s="21">
        <v>0</v>
      </c>
      <c r="D144" s="47"/>
      <c r="E144" s="47"/>
      <c r="F144" s="47"/>
      <c r="G144" s="48"/>
      <c r="H144" s="30"/>
      <c r="I144" s="30"/>
      <c r="J144" s="30"/>
      <c r="K144" s="30"/>
    </row>
    <row r="145" spans="1:11" ht="34.5" customHeight="1" x14ac:dyDescent="0.3">
      <c r="A145" s="193"/>
      <c r="B145" s="62" t="s">
        <v>84</v>
      </c>
      <c r="C145" s="136"/>
      <c r="D145" s="47"/>
      <c r="E145" s="47"/>
      <c r="F145" s="47"/>
      <c r="G145" s="48"/>
      <c r="H145" s="30"/>
      <c r="I145" s="30"/>
      <c r="J145" s="30"/>
      <c r="K145" s="30"/>
    </row>
    <row r="146" spans="1:11" ht="18.600000000000001" customHeight="1" x14ac:dyDescent="0.3">
      <c r="A146" s="193"/>
      <c r="B146" s="90" t="s">
        <v>4</v>
      </c>
      <c r="C146" s="136"/>
      <c r="D146" s="47"/>
      <c r="E146" s="47"/>
      <c r="F146" s="47"/>
      <c r="G146" s="48"/>
      <c r="H146" s="30"/>
      <c r="I146" s="30"/>
      <c r="J146" s="30"/>
      <c r="K146" s="30"/>
    </row>
    <row r="147" spans="1:11" ht="18.600000000000001" customHeight="1" x14ac:dyDescent="0.3">
      <c r="A147" s="194"/>
      <c r="B147" s="90" t="s">
        <v>5</v>
      </c>
      <c r="C147" s="136"/>
      <c r="D147" s="47"/>
      <c r="E147" s="47"/>
      <c r="F147" s="47"/>
      <c r="G147" s="48"/>
      <c r="H147" s="30"/>
      <c r="I147" s="30"/>
      <c r="J147" s="30"/>
      <c r="K147" s="30"/>
    </row>
    <row r="148" spans="1:11" ht="18.600000000000001" customHeight="1" x14ac:dyDescent="0.3">
      <c r="A148" s="89"/>
      <c r="B148" s="127"/>
      <c r="C148" s="84"/>
      <c r="D148" s="128"/>
      <c r="E148" s="128"/>
      <c r="F148" s="128"/>
      <c r="G148" s="129"/>
      <c r="H148" s="30"/>
      <c r="I148" s="30"/>
      <c r="J148" s="30"/>
      <c r="K148" s="30"/>
    </row>
    <row r="149" spans="1:11" x14ac:dyDescent="0.3">
      <c r="A149" s="130"/>
      <c r="B149" s="164" t="s">
        <v>13</v>
      </c>
      <c r="C149" s="164"/>
      <c r="D149" s="164"/>
      <c r="E149" s="131"/>
      <c r="F149" s="132"/>
      <c r="G149" s="132"/>
      <c r="H149" s="30"/>
      <c r="I149" s="30"/>
      <c r="J149" s="30"/>
    </row>
    <row r="150" spans="1:11" x14ac:dyDescent="0.3">
      <c r="A150" s="9"/>
      <c r="C150" s="5"/>
      <c r="E150" s="6"/>
      <c r="H150" s="30"/>
      <c r="I150" s="30"/>
      <c r="J150" s="30"/>
    </row>
    <row r="151" spans="1:11" ht="31.95" customHeight="1" x14ac:dyDescent="0.3">
      <c r="A151" s="121"/>
      <c r="B151" s="162" t="s">
        <v>35</v>
      </c>
      <c r="C151" s="162"/>
      <c r="D151" s="162"/>
      <c r="E151" s="122"/>
      <c r="F151" s="123"/>
      <c r="G151" s="123"/>
      <c r="H151" s="30"/>
      <c r="I151" s="30"/>
      <c r="J151" s="30"/>
    </row>
    <row r="152" spans="1:11" x14ac:dyDescent="0.3">
      <c r="A152" s="9"/>
      <c r="C152" s="5"/>
      <c r="E152" s="6"/>
    </row>
    <row r="153" spans="1:11" x14ac:dyDescent="0.3">
      <c r="A153" s="121"/>
      <c r="B153" s="8" t="s">
        <v>14</v>
      </c>
      <c r="C153" s="7"/>
      <c r="D153" s="8"/>
      <c r="E153" s="122"/>
      <c r="F153" s="124"/>
      <c r="G153" s="124"/>
    </row>
    <row r="154" spans="1:11" x14ac:dyDescent="0.3">
      <c r="A154" s="162" t="s">
        <v>15</v>
      </c>
      <c r="B154" s="162"/>
      <c r="C154" s="163"/>
      <c r="D154" s="163"/>
      <c r="E154" s="163"/>
      <c r="F154" s="163"/>
      <c r="G154" s="163"/>
    </row>
    <row r="155" spans="1:11" x14ac:dyDescent="0.3">
      <c r="A155" s="162"/>
      <c r="B155" s="162"/>
      <c r="C155" s="163"/>
      <c r="D155" s="163"/>
      <c r="E155" s="163"/>
      <c r="F155" s="163"/>
      <c r="G155" s="163"/>
    </row>
    <row r="156" spans="1:11" x14ac:dyDescent="0.3">
      <c r="A156" s="162"/>
      <c r="B156" s="162"/>
      <c r="C156" s="163"/>
      <c r="D156" s="163"/>
      <c r="E156" s="163"/>
      <c r="F156" s="163"/>
      <c r="G156" s="163"/>
    </row>
    <row r="157" spans="1:11" x14ac:dyDescent="0.3">
      <c r="A157" s="162" t="s">
        <v>16</v>
      </c>
      <c r="B157" s="162"/>
      <c r="C157" s="163"/>
      <c r="D157" s="163"/>
      <c r="E157" s="163"/>
      <c r="F157" s="163"/>
      <c r="G157" s="163"/>
    </row>
    <row r="158" spans="1:11" x14ac:dyDescent="0.3">
      <c r="A158" s="162"/>
      <c r="B158" s="162"/>
      <c r="C158" s="163"/>
      <c r="D158" s="163"/>
      <c r="E158" s="163"/>
      <c r="F158" s="163"/>
      <c r="G158" s="163"/>
    </row>
    <row r="159" spans="1:11" x14ac:dyDescent="0.3">
      <c r="A159" s="162"/>
      <c r="B159" s="162"/>
      <c r="C159" s="163"/>
      <c r="D159" s="163"/>
      <c r="E159" s="163"/>
      <c r="F159" s="163"/>
      <c r="G159" s="163"/>
    </row>
    <row r="160" spans="1:11" x14ac:dyDescent="0.3">
      <c r="A160" s="9"/>
      <c r="C160" s="5"/>
      <c r="E160" s="6"/>
    </row>
    <row r="161" spans="1:7" x14ac:dyDescent="0.3">
      <c r="A161" s="125"/>
      <c r="B161" s="10" t="s">
        <v>17</v>
      </c>
      <c r="C161" s="11"/>
      <c r="D161" s="10"/>
      <c r="E161" s="12"/>
      <c r="F161" s="126"/>
      <c r="G161" s="126"/>
    </row>
    <row r="162" spans="1:7" x14ac:dyDescent="0.3">
      <c r="A162" s="125"/>
      <c r="B162" s="10"/>
      <c r="C162" s="11"/>
      <c r="D162" s="10"/>
      <c r="E162" s="12"/>
      <c r="F162" s="10"/>
      <c r="G162" s="10"/>
    </row>
    <row r="163" spans="1:7" x14ac:dyDescent="0.3">
      <c r="A163" s="125"/>
      <c r="B163" s="13" t="s">
        <v>18</v>
      </c>
      <c r="C163" s="14" t="s">
        <v>19</v>
      </c>
      <c r="D163" s="15"/>
      <c r="F163" s="15"/>
      <c r="G163" s="15"/>
    </row>
    <row r="164" spans="1:7" x14ac:dyDescent="0.3">
      <c r="A164" s="125"/>
      <c r="B164" s="13" t="s">
        <v>20</v>
      </c>
      <c r="C164" s="14" t="s">
        <v>20</v>
      </c>
      <c r="D164" s="15"/>
      <c r="F164" s="13"/>
      <c r="G164" s="15"/>
    </row>
    <row r="165" spans="1:7" x14ac:dyDescent="0.3">
      <c r="A165" s="125"/>
      <c r="B165" s="13" t="s">
        <v>21</v>
      </c>
      <c r="C165" s="14" t="s">
        <v>21</v>
      </c>
      <c r="D165" s="15"/>
      <c r="F165" s="13"/>
      <c r="G165" s="15"/>
    </row>
    <row r="166" spans="1:7" x14ac:dyDescent="0.3">
      <c r="A166" s="125"/>
      <c r="B166" s="13" t="s">
        <v>22</v>
      </c>
      <c r="C166" s="14" t="s">
        <v>22</v>
      </c>
      <c r="D166" s="15"/>
      <c r="F166" s="13"/>
      <c r="G166" s="15"/>
    </row>
    <row r="167" spans="1:7" x14ac:dyDescent="0.3">
      <c r="A167" s="125"/>
      <c r="B167" s="13"/>
      <c r="C167" s="14"/>
      <c r="D167" s="15"/>
      <c r="F167" s="15"/>
      <c r="G167" s="15"/>
    </row>
    <row r="168" spans="1:7" x14ac:dyDescent="0.3">
      <c r="A168" s="125"/>
      <c r="B168" s="13" t="s">
        <v>23</v>
      </c>
      <c r="C168" s="14" t="s">
        <v>24</v>
      </c>
      <c r="D168" s="15"/>
      <c r="F168" s="15"/>
      <c r="G168" s="15"/>
    </row>
    <row r="169" spans="1:7" x14ac:dyDescent="0.3">
      <c r="A169" s="125"/>
      <c r="B169" s="13" t="s">
        <v>20</v>
      </c>
      <c r="C169" s="14" t="s">
        <v>20</v>
      </c>
      <c r="D169" s="15"/>
      <c r="F169" s="15"/>
      <c r="G169" s="15"/>
    </row>
    <row r="170" spans="1:7" x14ac:dyDescent="0.3">
      <c r="A170" s="125"/>
      <c r="B170" s="13" t="s">
        <v>21</v>
      </c>
      <c r="C170" s="14" t="s">
        <v>21</v>
      </c>
      <c r="D170" s="15"/>
      <c r="F170" s="15"/>
      <c r="G170" s="15"/>
    </row>
    <row r="171" spans="1:7" x14ac:dyDescent="0.3">
      <c r="A171" s="125"/>
      <c r="B171" s="13" t="s">
        <v>22</v>
      </c>
      <c r="C171" s="14" t="s">
        <v>22</v>
      </c>
      <c r="D171" s="15"/>
      <c r="F171" s="15"/>
      <c r="G171" s="15"/>
    </row>
    <row r="172" spans="1:7" x14ac:dyDescent="0.3">
      <c r="A172" s="125"/>
      <c r="B172" s="13"/>
      <c r="C172" s="16"/>
      <c r="D172" s="15"/>
      <c r="F172" s="15"/>
      <c r="G172" s="17"/>
    </row>
    <row r="173" spans="1:7" x14ac:dyDescent="0.3">
      <c r="A173" s="125"/>
      <c r="B173" s="13" t="s">
        <v>25</v>
      </c>
      <c r="C173" s="16"/>
      <c r="D173" s="13"/>
      <c r="E173" s="17"/>
      <c r="F173" s="18"/>
      <c r="G173" s="18"/>
    </row>
    <row r="174" spans="1:7" x14ac:dyDescent="0.3">
      <c r="A174" s="125"/>
      <c r="B174" s="13" t="s">
        <v>20</v>
      </c>
      <c r="C174" s="19"/>
      <c r="D174" s="18"/>
      <c r="E174" s="17"/>
      <c r="F174" s="18"/>
      <c r="G174" s="18"/>
    </row>
    <row r="175" spans="1:7" x14ac:dyDescent="0.3">
      <c r="A175" s="125"/>
      <c r="B175" s="13" t="s">
        <v>21</v>
      </c>
      <c r="C175" s="19"/>
      <c r="D175" s="18"/>
      <c r="E175" s="17"/>
      <c r="F175" s="18"/>
      <c r="G175" s="18"/>
    </row>
    <row r="176" spans="1:7" x14ac:dyDescent="0.3">
      <c r="A176" s="125"/>
      <c r="B176" s="13" t="s">
        <v>22</v>
      </c>
      <c r="C176" s="19"/>
      <c r="D176" s="18"/>
      <c r="E176" s="17"/>
      <c r="F176" s="18"/>
      <c r="G176" s="18"/>
    </row>
    <row r="177" spans="1:7" x14ac:dyDescent="0.3">
      <c r="A177" s="125"/>
      <c r="B177" s="13"/>
      <c r="C177" s="19"/>
      <c r="D177" s="18"/>
      <c r="E177" s="17"/>
      <c r="F177" s="18"/>
      <c r="G177" s="18"/>
    </row>
    <row r="182" spans="1:7" x14ac:dyDescent="0.3">
      <c r="C182" s="31"/>
    </row>
  </sheetData>
  <mergeCells count="53">
    <mergeCell ref="A143:A147"/>
    <mergeCell ref="C16:C17"/>
    <mergeCell ref="A19:A20"/>
    <mergeCell ref="A16:B17"/>
    <mergeCell ref="A18:B18"/>
    <mergeCell ref="A45:A50"/>
    <mergeCell ref="A22:A28"/>
    <mergeCell ref="A30:A35"/>
    <mergeCell ref="A37:A43"/>
    <mergeCell ref="B21:B22"/>
    <mergeCell ref="C21:C22"/>
    <mergeCell ref="C130:C132"/>
    <mergeCell ref="A122:A126"/>
    <mergeCell ref="A84:A88"/>
    <mergeCell ref="B86:C86"/>
    <mergeCell ref="A136:A141"/>
    <mergeCell ref="D13:G13"/>
    <mergeCell ref="D16:D17"/>
    <mergeCell ref="D19:D20"/>
    <mergeCell ref="E16:E17"/>
    <mergeCell ref="E19:E20"/>
    <mergeCell ref="F16:F17"/>
    <mergeCell ref="F19:F20"/>
    <mergeCell ref="G16:G17"/>
    <mergeCell ref="G19:G20"/>
    <mergeCell ref="A14:C14"/>
    <mergeCell ref="B118:C118"/>
    <mergeCell ref="B119:C119"/>
    <mergeCell ref="B120:C120"/>
    <mergeCell ref="C19:C20"/>
    <mergeCell ref="B19:B20"/>
    <mergeCell ref="B55:C55"/>
    <mergeCell ref="B110:C110"/>
    <mergeCell ref="B111:C111"/>
    <mergeCell ref="B112:C112"/>
    <mergeCell ref="B96:C96"/>
    <mergeCell ref="B97:C97"/>
    <mergeCell ref="A108:A112"/>
    <mergeCell ref="A114:A120"/>
    <mergeCell ref="A90:A97"/>
    <mergeCell ref="A106:B106"/>
    <mergeCell ref="A157:B159"/>
    <mergeCell ref="C157:G159"/>
    <mergeCell ref="B149:D149"/>
    <mergeCell ref="A154:B156"/>
    <mergeCell ref="C154:G156"/>
    <mergeCell ref="B151:D151"/>
    <mergeCell ref="A99:A105"/>
    <mergeCell ref="A67:A73"/>
    <mergeCell ref="A52:A57"/>
    <mergeCell ref="A130:A134"/>
    <mergeCell ref="A59:A65"/>
    <mergeCell ref="A76:A82"/>
  </mergeCells>
  <pageMargins left="0.35433070866141736" right="0.35433070866141736" top="0.39370078740157483" bottom="0.39370078740157483" header="0.51181102362204722" footer="0.51181102362204722"/>
  <pageSetup paperSize="8" scale="70" fitToHeight="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7"/>
  <sheetViews>
    <sheetView topLeftCell="A4" workbookViewId="0">
      <selection activeCell="B8" sqref="B8"/>
    </sheetView>
  </sheetViews>
  <sheetFormatPr defaultRowHeight="14.4" x14ac:dyDescent="0.3"/>
  <cols>
    <col min="1" max="1" width="7" customWidth="1"/>
    <col min="2" max="2" width="159.6640625" customWidth="1"/>
    <col min="3" max="3" width="20.6640625" customWidth="1"/>
    <col min="4" max="4" width="17.5546875" customWidth="1"/>
    <col min="5" max="5" width="16.6640625" customWidth="1"/>
    <col min="6" max="6" width="15.6640625" customWidth="1"/>
    <col min="7" max="7" width="14.33203125" customWidth="1"/>
  </cols>
  <sheetData>
    <row r="1" spans="1:7" s="5" customFormat="1" ht="15.6" x14ac:dyDescent="0.3">
      <c r="C1" s="6"/>
    </row>
    <row r="2" spans="1:7" s="5" customFormat="1" ht="15.6" x14ac:dyDescent="0.3">
      <c r="B2" s="23" t="s">
        <v>29</v>
      </c>
      <c r="C2" s="6"/>
    </row>
    <row r="3" spans="1:7" s="5" customFormat="1" ht="15.6" x14ac:dyDescent="0.3">
      <c r="B3" s="24" t="s">
        <v>53</v>
      </c>
      <c r="C3" s="6"/>
    </row>
    <row r="4" spans="1:7" s="5" customFormat="1" ht="15.6" x14ac:dyDescent="0.3">
      <c r="B4" s="1" t="s">
        <v>81</v>
      </c>
      <c r="C4" s="6"/>
    </row>
    <row r="5" spans="1:7" s="5" customFormat="1" ht="19.2" customHeight="1" x14ac:dyDescent="0.3">
      <c r="B5" s="1" t="s">
        <v>52</v>
      </c>
      <c r="C5" s="6"/>
      <c r="D5" s="25"/>
      <c r="E5" s="25"/>
    </row>
    <row r="6" spans="1:7" s="5" customFormat="1" ht="19.2" customHeight="1" x14ac:dyDescent="0.3">
      <c r="B6" s="1" t="s">
        <v>135</v>
      </c>
      <c r="C6" s="6"/>
      <c r="D6" s="25"/>
      <c r="E6" s="25"/>
    </row>
    <row r="7" spans="1:7" s="5" customFormat="1" ht="15.6" x14ac:dyDescent="0.3">
      <c r="B7" s="1" t="s">
        <v>27</v>
      </c>
      <c r="C7" s="6"/>
      <c r="D7" s="25"/>
      <c r="E7" s="25"/>
    </row>
    <row r="8" spans="1:7" s="5" customFormat="1" ht="15.6" x14ac:dyDescent="0.3">
      <c r="B8" s="1" t="s">
        <v>28</v>
      </c>
      <c r="C8" s="6"/>
      <c r="D8" s="25"/>
      <c r="E8" s="25"/>
    </row>
    <row r="9" spans="1:7" s="5" customFormat="1" ht="15.6" x14ac:dyDescent="0.3">
      <c r="B9" s="1"/>
      <c r="C9" s="6"/>
      <c r="D9" s="25"/>
      <c r="E9" s="25"/>
    </row>
    <row r="10" spans="1:7" s="5" customFormat="1" ht="15.6" x14ac:dyDescent="0.3">
      <c r="B10" s="2" t="s">
        <v>30</v>
      </c>
      <c r="C10" s="26"/>
      <c r="D10" s="25"/>
      <c r="E10" s="25"/>
    </row>
    <row r="11" spans="1:7" s="5" customFormat="1" ht="102" customHeight="1" x14ac:dyDescent="0.3">
      <c r="B11" s="133" t="s">
        <v>110</v>
      </c>
      <c r="C11" s="27"/>
    </row>
    <row r="12" spans="1:7" s="5" customFormat="1" ht="21.6" customHeight="1" x14ac:dyDescent="0.3">
      <c r="B12" s="28" t="s">
        <v>80</v>
      </c>
      <c r="C12" s="29"/>
      <c r="F12" s="27"/>
    </row>
    <row r="13" spans="1:7" s="151" customFormat="1" ht="21.6" customHeight="1" thickBot="1" x14ac:dyDescent="0.35">
      <c r="B13" s="152"/>
      <c r="C13" s="153"/>
      <c r="F13" s="154"/>
    </row>
    <row r="14" spans="1:7" ht="31.8" thickBot="1" x14ac:dyDescent="0.35">
      <c r="A14" s="165" t="s">
        <v>98</v>
      </c>
      <c r="B14" s="166"/>
      <c r="C14" s="167"/>
      <c r="D14" s="32" t="s">
        <v>7</v>
      </c>
      <c r="E14" s="33" t="s">
        <v>8</v>
      </c>
      <c r="F14" s="33" t="s">
        <v>9</v>
      </c>
      <c r="G14" s="34"/>
    </row>
    <row r="15" spans="1:7" ht="31.8" thickBot="1" x14ac:dyDescent="0.35">
      <c r="A15" s="35" t="s">
        <v>0</v>
      </c>
      <c r="B15" s="36" t="s">
        <v>1</v>
      </c>
      <c r="C15" s="37" t="s">
        <v>2</v>
      </c>
      <c r="D15" s="38" t="s">
        <v>10</v>
      </c>
      <c r="E15" s="39" t="s">
        <v>11</v>
      </c>
      <c r="F15" s="39" t="s">
        <v>77</v>
      </c>
      <c r="G15" s="40" t="s">
        <v>12</v>
      </c>
    </row>
    <row r="16" spans="1:7" x14ac:dyDescent="0.3">
      <c r="A16" s="197" t="s">
        <v>3</v>
      </c>
      <c r="B16" s="198"/>
      <c r="C16" s="171">
        <f>C18+C106</f>
        <v>100</v>
      </c>
      <c r="D16" s="184"/>
      <c r="E16" s="184"/>
      <c r="F16" s="184"/>
      <c r="G16" s="188"/>
    </row>
    <row r="17" spans="1:7" ht="15" thickBot="1" x14ac:dyDescent="0.35">
      <c r="A17" s="199"/>
      <c r="B17" s="200"/>
      <c r="C17" s="195"/>
      <c r="D17" s="185"/>
      <c r="E17" s="186"/>
      <c r="F17" s="186"/>
      <c r="G17" s="189"/>
    </row>
    <row r="18" spans="1:7" ht="16.2" thickBot="1" x14ac:dyDescent="0.35">
      <c r="A18" s="201" t="s">
        <v>38</v>
      </c>
      <c r="B18" s="202"/>
      <c r="C18" s="41">
        <f>C19+C89+C98</f>
        <v>90</v>
      </c>
      <c r="D18" s="42"/>
      <c r="E18" s="42"/>
      <c r="F18" s="42"/>
      <c r="G18" s="43"/>
    </row>
    <row r="19" spans="1:7" x14ac:dyDescent="0.3">
      <c r="A19" s="173">
        <v>1</v>
      </c>
      <c r="B19" s="173" t="s">
        <v>82</v>
      </c>
      <c r="C19" s="171">
        <f>C21+C29+C36+C44+C58+C51+C66+C83</f>
        <v>62</v>
      </c>
      <c r="D19" s="171"/>
      <c r="E19" s="187"/>
      <c r="F19" s="187"/>
      <c r="G19" s="190"/>
    </row>
    <row r="20" spans="1:7" ht="15" thickBot="1" x14ac:dyDescent="0.35">
      <c r="A20" s="196"/>
      <c r="B20" s="174"/>
      <c r="C20" s="172"/>
      <c r="D20" s="172"/>
      <c r="E20" s="172"/>
      <c r="F20" s="172"/>
      <c r="G20" s="191"/>
    </row>
    <row r="21" spans="1:7" ht="15.6" x14ac:dyDescent="0.3">
      <c r="A21" s="44" t="s">
        <v>31</v>
      </c>
      <c r="B21" s="206" t="s">
        <v>54</v>
      </c>
      <c r="C21" s="208">
        <f>C23</f>
        <v>10</v>
      </c>
      <c r="D21" s="45"/>
      <c r="E21" s="45"/>
      <c r="F21" s="45"/>
      <c r="G21" s="46"/>
    </row>
    <row r="22" spans="1:7" ht="16.2" thickBot="1" x14ac:dyDescent="0.35">
      <c r="A22" s="203"/>
      <c r="B22" s="207"/>
      <c r="C22" s="209"/>
      <c r="D22" s="47"/>
      <c r="E22" s="47"/>
      <c r="F22" s="47"/>
      <c r="G22" s="48"/>
    </row>
    <row r="23" spans="1:7" ht="15.6" x14ac:dyDescent="0.3">
      <c r="A23" s="204"/>
      <c r="B23" s="49" t="s">
        <v>89</v>
      </c>
      <c r="C23" s="50">
        <v>10</v>
      </c>
      <c r="D23" s="47"/>
      <c r="E23" s="47"/>
      <c r="F23" s="47"/>
      <c r="G23" s="48"/>
    </row>
    <row r="24" spans="1:7" ht="15.6" x14ac:dyDescent="0.3">
      <c r="A24" s="204"/>
      <c r="B24" s="107" t="s">
        <v>90</v>
      </c>
      <c r="C24" s="106">
        <v>5</v>
      </c>
      <c r="D24" s="47"/>
      <c r="E24" s="47"/>
      <c r="F24" s="47"/>
      <c r="G24" s="48"/>
    </row>
    <row r="25" spans="1:7" ht="15.6" x14ac:dyDescent="0.3">
      <c r="A25" s="204"/>
      <c r="B25" s="139" t="s">
        <v>88</v>
      </c>
      <c r="C25" s="56">
        <v>0</v>
      </c>
      <c r="D25" s="47"/>
      <c r="E25" s="47"/>
      <c r="F25" s="47"/>
      <c r="G25" s="48"/>
    </row>
    <row r="26" spans="1:7" ht="31.2" x14ac:dyDescent="0.3">
      <c r="A26" s="204"/>
      <c r="B26" s="140" t="s">
        <v>92</v>
      </c>
      <c r="C26" s="106"/>
      <c r="D26" s="47"/>
      <c r="E26" s="47"/>
      <c r="F26" s="47"/>
      <c r="G26" s="48"/>
    </row>
    <row r="27" spans="1:7" ht="15.6" x14ac:dyDescent="0.3">
      <c r="A27" s="204"/>
      <c r="B27" s="135" t="s">
        <v>4</v>
      </c>
      <c r="C27" s="47"/>
      <c r="D27" s="47"/>
      <c r="E27" s="47"/>
      <c r="F27" s="47"/>
      <c r="G27" s="48"/>
    </row>
    <row r="28" spans="1:7" ht="15.6" x14ac:dyDescent="0.3">
      <c r="A28" s="205"/>
      <c r="B28" s="135" t="s">
        <v>5</v>
      </c>
      <c r="C28" s="47"/>
      <c r="D28" s="47"/>
      <c r="E28" s="47"/>
      <c r="F28" s="47"/>
      <c r="G28" s="48"/>
    </row>
    <row r="29" spans="1:7" ht="31.2" x14ac:dyDescent="0.3">
      <c r="A29" s="44" t="s">
        <v>32</v>
      </c>
      <c r="B29" s="53" t="s">
        <v>65</v>
      </c>
      <c r="C29" s="54">
        <f>C30</f>
        <v>10</v>
      </c>
      <c r="D29" s="54"/>
      <c r="E29" s="54"/>
      <c r="F29" s="54"/>
      <c r="G29" s="55"/>
    </row>
    <row r="30" spans="1:7" ht="46.8" x14ac:dyDescent="0.3">
      <c r="A30" s="203"/>
      <c r="B30" s="49" t="s">
        <v>55</v>
      </c>
      <c r="C30" s="56">
        <v>10</v>
      </c>
      <c r="D30" s="47"/>
      <c r="E30" s="47"/>
      <c r="F30" s="47"/>
      <c r="G30" s="48"/>
    </row>
    <row r="31" spans="1:7" ht="31.8" thickBot="1" x14ac:dyDescent="0.35">
      <c r="A31" s="204"/>
      <c r="B31" s="51" t="s">
        <v>56</v>
      </c>
      <c r="C31" s="56">
        <v>5</v>
      </c>
      <c r="D31" s="47"/>
      <c r="E31" s="47"/>
      <c r="F31" s="47"/>
      <c r="G31" s="48"/>
    </row>
    <row r="32" spans="1:7" ht="15.6" x14ac:dyDescent="0.3">
      <c r="A32" s="204"/>
      <c r="B32" s="139" t="s">
        <v>91</v>
      </c>
      <c r="C32" s="106">
        <v>0</v>
      </c>
      <c r="D32" s="47"/>
      <c r="E32" s="47"/>
      <c r="F32" s="47"/>
      <c r="G32" s="48"/>
    </row>
    <row r="33" spans="1:7" ht="31.2" x14ac:dyDescent="0.3">
      <c r="A33" s="204"/>
      <c r="B33" s="141" t="s">
        <v>92</v>
      </c>
      <c r="C33" s="47"/>
      <c r="D33" s="47"/>
      <c r="E33" s="47"/>
      <c r="F33" s="47"/>
      <c r="G33" s="48"/>
    </row>
    <row r="34" spans="1:7" ht="15.6" x14ac:dyDescent="0.3">
      <c r="A34" s="204"/>
      <c r="B34" s="135" t="s">
        <v>4</v>
      </c>
      <c r="C34" s="47"/>
      <c r="D34" s="47"/>
      <c r="E34" s="47"/>
      <c r="F34" s="47"/>
      <c r="G34" s="48"/>
    </row>
    <row r="35" spans="1:7" ht="15.6" x14ac:dyDescent="0.3">
      <c r="A35" s="205"/>
      <c r="B35" s="135" t="s">
        <v>5</v>
      </c>
      <c r="C35" s="47"/>
      <c r="D35" s="47"/>
      <c r="E35" s="47"/>
      <c r="F35" s="47"/>
      <c r="G35" s="48"/>
    </row>
    <row r="36" spans="1:7" ht="15.6" x14ac:dyDescent="0.3">
      <c r="A36" s="44" t="s">
        <v>33</v>
      </c>
      <c r="B36" s="57" t="s">
        <v>57</v>
      </c>
      <c r="C36" s="54">
        <f>C37</f>
        <v>5</v>
      </c>
      <c r="D36" s="54"/>
      <c r="E36" s="54"/>
      <c r="F36" s="54"/>
      <c r="G36" s="55"/>
    </row>
    <row r="37" spans="1:7" ht="15.6" x14ac:dyDescent="0.3">
      <c r="A37" s="203"/>
      <c r="B37" s="58" t="s">
        <v>58</v>
      </c>
      <c r="C37" s="56">
        <v>5</v>
      </c>
      <c r="D37" s="47"/>
      <c r="E37" s="47"/>
      <c r="F37" s="47"/>
      <c r="G37" s="48"/>
    </row>
    <row r="38" spans="1:7" ht="15.6" x14ac:dyDescent="0.3">
      <c r="A38" s="204"/>
      <c r="B38" s="58" t="s">
        <v>59</v>
      </c>
      <c r="C38" s="56">
        <v>3</v>
      </c>
      <c r="D38" s="47"/>
      <c r="E38" s="47"/>
      <c r="F38" s="47"/>
      <c r="G38" s="48"/>
    </row>
    <row r="39" spans="1:7" ht="15.6" x14ac:dyDescent="0.3">
      <c r="A39" s="204"/>
      <c r="B39" s="58" t="s">
        <v>60</v>
      </c>
      <c r="C39" s="56">
        <v>1</v>
      </c>
      <c r="D39" s="47"/>
      <c r="E39" s="47"/>
      <c r="F39" s="47"/>
      <c r="G39" s="48"/>
    </row>
    <row r="40" spans="1:7" ht="15.6" x14ac:dyDescent="0.3">
      <c r="A40" s="204"/>
      <c r="B40" s="58" t="s">
        <v>111</v>
      </c>
      <c r="C40" s="56">
        <v>0</v>
      </c>
      <c r="D40" s="47"/>
      <c r="E40" s="47"/>
      <c r="F40" s="47"/>
      <c r="G40" s="48"/>
    </row>
    <row r="41" spans="1:7" ht="15.6" x14ac:dyDescent="0.3">
      <c r="A41" s="204"/>
      <c r="B41" s="52" t="s">
        <v>49</v>
      </c>
      <c r="C41" s="47"/>
      <c r="D41" s="47"/>
      <c r="E41" s="47"/>
      <c r="F41" s="47"/>
      <c r="G41" s="48"/>
    </row>
    <row r="42" spans="1:7" ht="15.6" x14ac:dyDescent="0.3">
      <c r="A42" s="204"/>
      <c r="B42" s="135" t="s">
        <v>4</v>
      </c>
      <c r="C42" s="47"/>
      <c r="D42" s="47"/>
      <c r="E42" s="47"/>
      <c r="F42" s="47"/>
      <c r="G42" s="48"/>
    </row>
    <row r="43" spans="1:7" ht="15.6" x14ac:dyDescent="0.3">
      <c r="A43" s="205"/>
      <c r="B43" s="135" t="s">
        <v>5</v>
      </c>
      <c r="C43" s="47"/>
      <c r="D43" s="47"/>
      <c r="E43" s="47"/>
      <c r="F43" s="47"/>
      <c r="G43" s="48"/>
    </row>
    <row r="44" spans="1:7" ht="15.6" x14ac:dyDescent="0.3">
      <c r="A44" s="44" t="s">
        <v>34</v>
      </c>
      <c r="B44" s="59" t="s">
        <v>61</v>
      </c>
      <c r="C44" s="54">
        <f>C45</f>
        <v>6</v>
      </c>
      <c r="D44" s="54"/>
      <c r="E44" s="54"/>
      <c r="F44" s="54"/>
      <c r="G44" s="55"/>
    </row>
    <row r="45" spans="1:7" ht="15.6" x14ac:dyDescent="0.3">
      <c r="A45" s="155"/>
      <c r="B45" s="20" t="s">
        <v>101</v>
      </c>
      <c r="C45" s="60">
        <v>6</v>
      </c>
      <c r="D45" s="47"/>
      <c r="E45" s="47"/>
      <c r="F45" s="47"/>
      <c r="G45" s="48"/>
    </row>
    <row r="46" spans="1:7" ht="15.6" x14ac:dyDescent="0.3">
      <c r="A46" s="156"/>
      <c r="B46" s="20" t="s">
        <v>102</v>
      </c>
      <c r="C46" s="60">
        <v>3</v>
      </c>
      <c r="D46" s="47"/>
      <c r="E46" s="47"/>
      <c r="F46" s="47"/>
      <c r="G46" s="48"/>
    </row>
    <row r="47" spans="1:7" ht="15.6" x14ac:dyDescent="0.3">
      <c r="A47" s="156"/>
      <c r="B47" s="142" t="s">
        <v>103</v>
      </c>
      <c r="C47" s="60">
        <v>0</v>
      </c>
      <c r="D47" s="47"/>
      <c r="E47" s="47"/>
      <c r="F47" s="47"/>
      <c r="G47" s="48"/>
    </row>
    <row r="48" spans="1:7" ht="15.6" x14ac:dyDescent="0.3">
      <c r="A48" s="156"/>
      <c r="B48" s="135" t="s">
        <v>49</v>
      </c>
      <c r="C48" s="47"/>
      <c r="D48" s="47"/>
      <c r="E48" s="47"/>
      <c r="F48" s="47"/>
      <c r="G48" s="48"/>
    </row>
    <row r="49" spans="1:7" ht="15.6" x14ac:dyDescent="0.3">
      <c r="A49" s="156"/>
      <c r="B49" s="135" t="s">
        <v>4</v>
      </c>
      <c r="C49" s="47"/>
      <c r="D49" s="47"/>
      <c r="E49" s="47"/>
      <c r="F49" s="47"/>
      <c r="G49" s="48"/>
    </row>
    <row r="50" spans="1:7" ht="15.6" x14ac:dyDescent="0.3">
      <c r="A50" s="157"/>
      <c r="B50" s="135" t="s">
        <v>5</v>
      </c>
      <c r="C50" s="47"/>
      <c r="D50" s="47"/>
      <c r="E50" s="47"/>
      <c r="F50" s="47"/>
      <c r="G50" s="48"/>
    </row>
    <row r="51" spans="1:7" ht="15.6" x14ac:dyDescent="0.3">
      <c r="A51" s="61" t="s">
        <v>46</v>
      </c>
      <c r="B51" s="59" t="s">
        <v>62</v>
      </c>
      <c r="C51" s="54">
        <f>C52</f>
        <v>6</v>
      </c>
      <c r="D51" s="54"/>
      <c r="E51" s="54"/>
      <c r="F51" s="54"/>
      <c r="G51" s="55"/>
    </row>
    <row r="52" spans="1:7" ht="15.6" x14ac:dyDescent="0.3">
      <c r="A52" s="155"/>
      <c r="B52" s="20" t="s">
        <v>123</v>
      </c>
      <c r="C52" s="60">
        <v>6</v>
      </c>
      <c r="D52" s="47"/>
      <c r="E52" s="47"/>
      <c r="F52" s="47"/>
      <c r="G52" s="48"/>
    </row>
    <row r="53" spans="1:7" ht="15.6" x14ac:dyDescent="0.3">
      <c r="A53" s="156"/>
      <c r="B53" s="20" t="s">
        <v>124</v>
      </c>
      <c r="C53" s="60">
        <v>2</v>
      </c>
      <c r="D53" s="47"/>
      <c r="E53" s="47"/>
      <c r="F53" s="47"/>
      <c r="G53" s="48"/>
    </row>
    <row r="54" spans="1:7" ht="15.6" x14ac:dyDescent="0.3">
      <c r="A54" s="156"/>
      <c r="B54" s="20" t="s">
        <v>125</v>
      </c>
      <c r="C54" s="60">
        <v>0</v>
      </c>
      <c r="D54" s="47"/>
      <c r="E54" s="47"/>
      <c r="F54" s="47"/>
      <c r="G54" s="48"/>
    </row>
    <row r="55" spans="1:7" ht="15.6" x14ac:dyDescent="0.3">
      <c r="A55" s="156"/>
      <c r="B55" s="168" t="s">
        <v>63</v>
      </c>
      <c r="C55" s="168"/>
      <c r="D55" s="47"/>
      <c r="E55" s="47"/>
      <c r="F55" s="47"/>
      <c r="G55" s="48"/>
    </row>
    <row r="56" spans="1:7" ht="15.6" x14ac:dyDescent="0.3">
      <c r="A56" s="156"/>
      <c r="B56" s="62" t="s">
        <v>4</v>
      </c>
      <c r="C56" s="63"/>
      <c r="D56" s="47"/>
      <c r="E56" s="47"/>
      <c r="F56" s="47"/>
      <c r="G56" s="48"/>
    </row>
    <row r="57" spans="1:7" ht="15.6" x14ac:dyDescent="0.3">
      <c r="A57" s="157"/>
      <c r="B57" s="62" t="s">
        <v>5</v>
      </c>
      <c r="C57" s="63"/>
      <c r="D57" s="47"/>
      <c r="E57" s="47"/>
      <c r="F57" s="47"/>
      <c r="G57" s="48"/>
    </row>
    <row r="58" spans="1:7" ht="31.2" x14ac:dyDescent="0.3">
      <c r="A58" s="61" t="s">
        <v>48</v>
      </c>
      <c r="B58" s="134" t="s">
        <v>112</v>
      </c>
      <c r="C58" s="54">
        <f>C60+C59+C61</f>
        <v>7</v>
      </c>
      <c r="D58" s="54"/>
      <c r="E58" s="54"/>
      <c r="F58" s="54"/>
      <c r="G58" s="55"/>
    </row>
    <row r="59" spans="1:7" ht="46.8" x14ac:dyDescent="0.3">
      <c r="A59" s="155"/>
      <c r="B59" s="110" t="s">
        <v>114</v>
      </c>
      <c r="C59" s="111">
        <v>3</v>
      </c>
      <c r="D59" s="47"/>
      <c r="E59" s="47"/>
      <c r="F59" s="47"/>
      <c r="G59" s="48"/>
    </row>
    <row r="60" spans="1:7" ht="15.6" x14ac:dyDescent="0.3">
      <c r="A60" s="156"/>
      <c r="B60" s="110" t="s">
        <v>113</v>
      </c>
      <c r="C60" s="111">
        <v>3</v>
      </c>
      <c r="D60" s="47"/>
      <c r="E60" s="47"/>
      <c r="F60" s="47"/>
      <c r="G60" s="48"/>
    </row>
    <row r="61" spans="1:7" ht="15.6" x14ac:dyDescent="0.3">
      <c r="A61" s="156"/>
      <c r="B61" s="112" t="s">
        <v>86</v>
      </c>
      <c r="C61" s="143">
        <v>1</v>
      </c>
      <c r="D61" s="113"/>
      <c r="E61" s="113"/>
      <c r="F61" s="113"/>
      <c r="G61" s="114"/>
    </row>
    <row r="62" spans="1:7" ht="15.6" x14ac:dyDescent="0.3">
      <c r="A62" s="156"/>
      <c r="B62" s="112" t="s">
        <v>115</v>
      </c>
      <c r="C62" s="143"/>
      <c r="D62" s="113"/>
      <c r="E62" s="113"/>
      <c r="F62" s="113"/>
      <c r="G62" s="114"/>
    </row>
    <row r="63" spans="1:7" ht="15.6" x14ac:dyDescent="0.3">
      <c r="A63" s="156"/>
      <c r="B63" s="135" t="s">
        <v>47</v>
      </c>
      <c r="C63" s="47"/>
      <c r="D63" s="47"/>
      <c r="E63" s="47"/>
      <c r="F63" s="47"/>
      <c r="G63" s="48"/>
    </row>
    <row r="64" spans="1:7" ht="15.6" x14ac:dyDescent="0.3">
      <c r="A64" s="156"/>
      <c r="B64" s="135" t="s">
        <v>4</v>
      </c>
      <c r="C64" s="47"/>
      <c r="D64" s="47"/>
      <c r="E64" s="47"/>
      <c r="F64" s="47"/>
      <c r="G64" s="48"/>
    </row>
    <row r="65" spans="1:7" ht="15.6" x14ac:dyDescent="0.3">
      <c r="A65" s="157"/>
      <c r="B65" s="135" t="s">
        <v>5</v>
      </c>
      <c r="C65" s="47"/>
      <c r="D65" s="47"/>
      <c r="E65" s="47"/>
      <c r="F65" s="47"/>
      <c r="G65" s="48"/>
    </row>
    <row r="66" spans="1:7" ht="15.6" x14ac:dyDescent="0.3">
      <c r="A66" s="65" t="s">
        <v>131</v>
      </c>
      <c r="B66" s="66" t="s">
        <v>71</v>
      </c>
      <c r="C66" s="67">
        <v>10</v>
      </c>
      <c r="D66" s="54"/>
      <c r="E66" s="54"/>
      <c r="F66" s="54"/>
      <c r="G66" s="55"/>
    </row>
    <row r="67" spans="1:7" ht="15.6" x14ac:dyDescent="0.3">
      <c r="A67" s="158"/>
      <c r="B67" s="149" t="s">
        <v>126</v>
      </c>
      <c r="C67" s="68">
        <v>10</v>
      </c>
      <c r="D67" s="47"/>
      <c r="E67" s="47"/>
      <c r="F67" s="47"/>
      <c r="G67" s="48"/>
    </row>
    <row r="68" spans="1:7" ht="15.6" x14ac:dyDescent="0.3">
      <c r="A68" s="159"/>
      <c r="B68" s="149" t="s">
        <v>127</v>
      </c>
      <c r="C68" s="68">
        <v>3</v>
      </c>
      <c r="D68" s="47"/>
      <c r="E68" s="47"/>
      <c r="F68" s="47"/>
      <c r="G68" s="48"/>
    </row>
    <row r="69" spans="1:7" ht="15.6" x14ac:dyDescent="0.3">
      <c r="A69" s="159"/>
      <c r="B69" s="149" t="s">
        <v>128</v>
      </c>
      <c r="C69" s="68">
        <v>0</v>
      </c>
      <c r="D69" s="47"/>
      <c r="E69" s="47"/>
      <c r="F69" s="47"/>
      <c r="G69" s="48"/>
    </row>
    <row r="70" spans="1:7" ht="31.2" x14ac:dyDescent="0.3">
      <c r="A70" s="159"/>
      <c r="B70" s="62" t="s">
        <v>70</v>
      </c>
      <c r="C70" s="63"/>
      <c r="D70" s="47"/>
      <c r="E70" s="47"/>
      <c r="F70" s="47"/>
      <c r="G70" s="48"/>
    </row>
    <row r="71" spans="1:7" ht="15.6" x14ac:dyDescent="0.3">
      <c r="A71" s="159"/>
      <c r="B71" s="135" t="s">
        <v>63</v>
      </c>
      <c r="C71" s="135"/>
      <c r="D71" s="47"/>
      <c r="E71" s="47"/>
      <c r="F71" s="47"/>
      <c r="G71" s="48"/>
    </row>
    <row r="72" spans="1:7" ht="15.6" x14ac:dyDescent="0.3">
      <c r="A72" s="159"/>
      <c r="B72" s="62" t="s">
        <v>4</v>
      </c>
      <c r="C72" s="63"/>
      <c r="D72" s="47"/>
      <c r="E72" s="47"/>
      <c r="F72" s="47"/>
      <c r="G72" s="48"/>
    </row>
    <row r="73" spans="1:7" ht="15.6" x14ac:dyDescent="0.3">
      <c r="A73" s="160"/>
      <c r="B73" s="62" t="s">
        <v>5</v>
      </c>
      <c r="C73" s="63"/>
      <c r="D73" s="47"/>
      <c r="E73" s="47"/>
      <c r="F73" s="47"/>
      <c r="G73" s="48"/>
    </row>
    <row r="74" spans="1:7" ht="15.6" x14ac:dyDescent="0.3">
      <c r="A74" s="138" t="s">
        <v>132</v>
      </c>
      <c r="B74" s="62"/>
      <c r="C74" s="63"/>
      <c r="D74" s="47"/>
      <c r="E74" s="47"/>
      <c r="F74" s="47"/>
      <c r="G74" s="48"/>
    </row>
    <row r="75" spans="1:7" ht="15.6" x14ac:dyDescent="0.3">
      <c r="A75" s="65" t="s">
        <v>133</v>
      </c>
      <c r="B75" s="66" t="s">
        <v>134</v>
      </c>
      <c r="C75" s="67">
        <v>10</v>
      </c>
      <c r="D75" s="54"/>
      <c r="E75" s="54"/>
      <c r="F75" s="54"/>
      <c r="G75" s="55"/>
    </row>
    <row r="76" spans="1:7" ht="15.6" x14ac:dyDescent="0.3">
      <c r="A76" s="158"/>
      <c r="B76" s="149" t="s">
        <v>126</v>
      </c>
      <c r="C76" s="68">
        <v>10</v>
      </c>
      <c r="D76" s="47"/>
      <c r="E76" s="47"/>
      <c r="F76" s="47"/>
      <c r="G76" s="48"/>
    </row>
    <row r="77" spans="1:7" ht="15.6" x14ac:dyDescent="0.3">
      <c r="A77" s="159"/>
      <c r="B77" s="149" t="s">
        <v>127</v>
      </c>
      <c r="C77" s="68">
        <v>3</v>
      </c>
      <c r="D77" s="47"/>
      <c r="E77" s="47"/>
      <c r="F77" s="47"/>
      <c r="G77" s="48"/>
    </row>
    <row r="78" spans="1:7" ht="15.6" x14ac:dyDescent="0.3">
      <c r="A78" s="159"/>
      <c r="B78" s="149" t="s">
        <v>128</v>
      </c>
      <c r="C78" s="68">
        <v>0</v>
      </c>
      <c r="D78" s="47"/>
      <c r="E78" s="47"/>
      <c r="F78" s="47"/>
      <c r="G78" s="48"/>
    </row>
    <row r="79" spans="1:7" ht="31.2" x14ac:dyDescent="0.3">
      <c r="A79" s="159"/>
      <c r="B79" s="62" t="s">
        <v>70</v>
      </c>
      <c r="C79" s="63"/>
      <c r="D79" s="47"/>
      <c r="E79" s="47"/>
      <c r="F79" s="47"/>
      <c r="G79" s="48"/>
    </row>
    <row r="80" spans="1:7" ht="15.6" x14ac:dyDescent="0.3">
      <c r="A80" s="159"/>
      <c r="B80" s="135" t="s">
        <v>63</v>
      </c>
      <c r="C80" s="135"/>
      <c r="D80" s="47"/>
      <c r="E80" s="47"/>
      <c r="F80" s="47"/>
      <c r="G80" s="48"/>
    </row>
    <row r="81" spans="1:7" ht="15.6" x14ac:dyDescent="0.3">
      <c r="A81" s="159"/>
      <c r="B81" s="62" t="s">
        <v>4</v>
      </c>
      <c r="C81" s="63"/>
      <c r="D81" s="47"/>
      <c r="E81" s="47"/>
      <c r="F81" s="47"/>
      <c r="G81" s="48"/>
    </row>
    <row r="82" spans="1:7" ht="15.6" x14ac:dyDescent="0.3">
      <c r="A82" s="160"/>
      <c r="B82" s="62" t="s">
        <v>5</v>
      </c>
      <c r="C82" s="63"/>
      <c r="D82" s="47"/>
      <c r="E82" s="47"/>
      <c r="F82" s="47"/>
      <c r="G82" s="48"/>
    </row>
    <row r="83" spans="1:7" ht="15.6" x14ac:dyDescent="0.3">
      <c r="A83" s="61" t="s">
        <v>83</v>
      </c>
      <c r="B83" s="64" t="s">
        <v>87</v>
      </c>
      <c r="C83" s="54">
        <f>C84</f>
        <v>8</v>
      </c>
      <c r="D83" s="54"/>
      <c r="E83" s="54"/>
      <c r="F83" s="54"/>
      <c r="G83" s="55"/>
    </row>
    <row r="84" spans="1:7" ht="15.6" x14ac:dyDescent="0.3">
      <c r="A84" s="155"/>
      <c r="B84" s="150" t="s">
        <v>129</v>
      </c>
      <c r="C84" s="56">
        <v>8</v>
      </c>
      <c r="D84" s="47"/>
      <c r="E84" s="47"/>
      <c r="F84" s="47"/>
      <c r="G84" s="48"/>
    </row>
    <row r="85" spans="1:7" ht="15.6" x14ac:dyDescent="0.3">
      <c r="A85" s="156"/>
      <c r="B85" s="150" t="s">
        <v>130</v>
      </c>
      <c r="C85" s="56">
        <v>0</v>
      </c>
      <c r="D85" s="47"/>
      <c r="E85" s="47"/>
      <c r="F85" s="47"/>
      <c r="G85" s="48"/>
    </row>
    <row r="86" spans="1:7" ht="15.6" x14ac:dyDescent="0.3">
      <c r="A86" s="156"/>
      <c r="B86" s="168" t="s">
        <v>63</v>
      </c>
      <c r="C86" s="168"/>
      <c r="D86" s="47"/>
      <c r="E86" s="47"/>
      <c r="F86" s="47"/>
      <c r="G86" s="48"/>
    </row>
    <row r="87" spans="1:7" ht="15.6" x14ac:dyDescent="0.3">
      <c r="A87" s="156"/>
      <c r="B87" s="62" t="s">
        <v>4</v>
      </c>
      <c r="C87" s="63"/>
      <c r="D87" s="47"/>
      <c r="E87" s="47"/>
      <c r="F87" s="47"/>
      <c r="G87" s="48"/>
    </row>
    <row r="88" spans="1:7" ht="15.6" x14ac:dyDescent="0.3">
      <c r="A88" s="157"/>
      <c r="B88" s="62" t="s">
        <v>5</v>
      </c>
      <c r="C88" s="63"/>
      <c r="D88" s="47"/>
      <c r="E88" s="47"/>
      <c r="F88" s="47"/>
      <c r="G88" s="48"/>
    </row>
    <row r="89" spans="1:7" ht="15.6" x14ac:dyDescent="0.3">
      <c r="A89" s="69" t="s">
        <v>37</v>
      </c>
      <c r="B89" s="70" t="s">
        <v>36</v>
      </c>
      <c r="C89" s="71">
        <f>C90</f>
        <v>18</v>
      </c>
      <c r="D89" s="71"/>
      <c r="E89" s="71"/>
      <c r="F89" s="71"/>
      <c r="G89" s="72"/>
    </row>
    <row r="90" spans="1:7" ht="15.6" x14ac:dyDescent="0.3">
      <c r="A90" s="155"/>
      <c r="B90" s="20" t="s">
        <v>99</v>
      </c>
      <c r="C90" s="21">
        <v>18</v>
      </c>
      <c r="D90" s="47"/>
      <c r="E90" s="47"/>
      <c r="F90" s="47"/>
      <c r="G90" s="48"/>
    </row>
    <row r="91" spans="1:7" ht="15.6" x14ac:dyDescent="0.3">
      <c r="A91" s="156"/>
      <c r="B91" s="20" t="s">
        <v>116</v>
      </c>
      <c r="C91" s="21">
        <v>15</v>
      </c>
      <c r="D91" s="47"/>
      <c r="E91" s="47"/>
      <c r="F91" s="47"/>
      <c r="G91" s="48"/>
    </row>
    <row r="92" spans="1:7" ht="15.6" x14ac:dyDescent="0.3">
      <c r="A92" s="156"/>
      <c r="B92" s="20" t="s">
        <v>117</v>
      </c>
      <c r="C92" s="22">
        <v>10</v>
      </c>
      <c r="D92" s="47"/>
      <c r="E92" s="47"/>
      <c r="F92" s="47"/>
      <c r="G92" s="48"/>
    </row>
    <row r="93" spans="1:7" ht="15.6" x14ac:dyDescent="0.3">
      <c r="A93" s="156"/>
      <c r="B93" s="20" t="s">
        <v>74</v>
      </c>
      <c r="C93" s="22">
        <v>5</v>
      </c>
      <c r="D93" s="47"/>
      <c r="E93" s="47"/>
      <c r="F93" s="47"/>
      <c r="G93" s="48"/>
    </row>
    <row r="94" spans="1:7" ht="15.6" x14ac:dyDescent="0.3">
      <c r="A94" s="156"/>
      <c r="B94" s="20" t="s">
        <v>100</v>
      </c>
      <c r="C94" s="22">
        <v>0</v>
      </c>
      <c r="D94" s="47"/>
      <c r="E94" s="47"/>
      <c r="F94" s="47"/>
      <c r="G94" s="48"/>
    </row>
    <row r="95" spans="1:7" ht="15.6" x14ac:dyDescent="0.3">
      <c r="A95" s="156"/>
      <c r="B95" s="144" t="s">
        <v>49</v>
      </c>
      <c r="C95" s="145"/>
      <c r="D95" s="47"/>
      <c r="E95" s="47"/>
      <c r="F95" s="47"/>
      <c r="G95" s="48"/>
    </row>
    <row r="96" spans="1:7" ht="15.6" x14ac:dyDescent="0.3">
      <c r="A96" s="156"/>
      <c r="B96" s="170" t="s">
        <v>4</v>
      </c>
      <c r="C96" s="170"/>
      <c r="D96" s="47"/>
      <c r="E96" s="47"/>
      <c r="F96" s="47"/>
      <c r="G96" s="48"/>
    </row>
    <row r="97" spans="1:7" ht="15.6" x14ac:dyDescent="0.3">
      <c r="A97" s="157"/>
      <c r="B97" s="170" t="s">
        <v>5</v>
      </c>
      <c r="C97" s="170"/>
      <c r="D97" s="47"/>
      <c r="E97" s="47"/>
      <c r="F97" s="47"/>
      <c r="G97" s="48"/>
    </row>
    <row r="98" spans="1:7" ht="15.6" x14ac:dyDescent="0.3">
      <c r="A98" s="73" t="s">
        <v>66</v>
      </c>
      <c r="B98" s="74" t="s">
        <v>67</v>
      </c>
      <c r="C98" s="71">
        <f>C99+C100+C101+C102</f>
        <v>10</v>
      </c>
      <c r="D98" s="71"/>
      <c r="E98" s="71"/>
      <c r="F98" s="71"/>
      <c r="G98" s="72"/>
    </row>
    <row r="99" spans="1:7" ht="46.8" x14ac:dyDescent="0.3">
      <c r="A99" s="155"/>
      <c r="B99" s="75" t="s">
        <v>85</v>
      </c>
      <c r="C99" s="56">
        <v>3</v>
      </c>
      <c r="D99" s="47"/>
      <c r="E99" s="47"/>
      <c r="F99" s="47"/>
      <c r="G99" s="48"/>
    </row>
    <row r="100" spans="1:7" ht="31.2" x14ac:dyDescent="0.3">
      <c r="A100" s="156"/>
      <c r="B100" s="75" t="s">
        <v>118</v>
      </c>
      <c r="C100" s="56">
        <v>3</v>
      </c>
      <c r="D100" s="47"/>
      <c r="E100" s="47"/>
      <c r="F100" s="47"/>
      <c r="G100" s="48"/>
    </row>
    <row r="101" spans="1:7" ht="15.6" x14ac:dyDescent="0.3">
      <c r="A101" s="156"/>
      <c r="B101" s="75" t="s">
        <v>68</v>
      </c>
      <c r="C101" s="56">
        <v>2</v>
      </c>
      <c r="D101" s="47"/>
      <c r="E101" s="47"/>
      <c r="F101" s="47"/>
      <c r="G101" s="48"/>
    </row>
    <row r="102" spans="1:7" ht="15.6" x14ac:dyDescent="0.3">
      <c r="A102" s="156"/>
      <c r="B102" s="75" t="s">
        <v>75</v>
      </c>
      <c r="C102" s="56">
        <v>2</v>
      </c>
      <c r="D102" s="47"/>
      <c r="E102" s="47"/>
      <c r="F102" s="47"/>
      <c r="G102" s="48"/>
    </row>
    <row r="103" spans="1:7" ht="46.8" x14ac:dyDescent="0.3">
      <c r="A103" s="156"/>
      <c r="B103" s="76" t="s">
        <v>109</v>
      </c>
      <c r="C103" s="56"/>
      <c r="D103" s="47"/>
      <c r="E103" s="47"/>
      <c r="F103" s="47"/>
      <c r="G103" s="48"/>
    </row>
    <row r="104" spans="1:7" ht="15.6" x14ac:dyDescent="0.3">
      <c r="A104" s="156"/>
      <c r="B104" s="137" t="s">
        <v>69</v>
      </c>
      <c r="C104" s="76"/>
      <c r="D104" s="47"/>
      <c r="E104" s="47"/>
      <c r="F104" s="47"/>
      <c r="G104" s="48"/>
    </row>
    <row r="105" spans="1:7" ht="15.6" x14ac:dyDescent="0.3">
      <c r="A105" s="157"/>
      <c r="B105" s="76" t="s">
        <v>6</v>
      </c>
      <c r="C105" s="76"/>
      <c r="D105" s="47"/>
      <c r="E105" s="47"/>
      <c r="F105" s="47"/>
      <c r="G105" s="48"/>
    </row>
    <row r="106" spans="1:7" ht="15.6" x14ac:dyDescent="0.3">
      <c r="A106" s="179" t="s">
        <v>119</v>
      </c>
      <c r="B106" s="180"/>
      <c r="C106" s="77">
        <f>C107+C121+C129+C113+C135+C142</f>
        <v>10</v>
      </c>
      <c r="D106" s="77"/>
      <c r="E106" s="77"/>
      <c r="F106" s="77"/>
      <c r="G106" s="78"/>
    </row>
    <row r="107" spans="1:7" ht="15.6" x14ac:dyDescent="0.3">
      <c r="A107" s="79" t="s">
        <v>64</v>
      </c>
      <c r="B107" s="80" t="s">
        <v>51</v>
      </c>
      <c r="C107" s="71">
        <f>C108</f>
        <v>1</v>
      </c>
      <c r="D107" s="81"/>
      <c r="E107" s="81"/>
      <c r="F107" s="81"/>
      <c r="G107" s="81"/>
    </row>
    <row r="108" spans="1:7" ht="15.6" x14ac:dyDescent="0.3">
      <c r="A108" s="176"/>
      <c r="B108" s="82" t="s">
        <v>120</v>
      </c>
      <c r="C108" s="21">
        <v>1</v>
      </c>
      <c r="D108" s="83"/>
      <c r="E108" s="83"/>
      <c r="F108" s="83"/>
      <c r="G108" s="83"/>
    </row>
    <row r="109" spans="1:7" ht="15.6" x14ac:dyDescent="0.3">
      <c r="A109" s="177"/>
      <c r="B109" s="82" t="s">
        <v>121</v>
      </c>
      <c r="C109" s="21">
        <v>0</v>
      </c>
      <c r="D109" s="83"/>
      <c r="E109" s="83"/>
      <c r="F109" s="83"/>
      <c r="G109" s="83"/>
    </row>
    <row r="110" spans="1:7" ht="15.6" x14ac:dyDescent="0.3">
      <c r="A110" s="177"/>
      <c r="B110" s="175" t="s">
        <v>50</v>
      </c>
      <c r="C110" s="175"/>
      <c r="D110" s="83"/>
      <c r="E110" s="83"/>
      <c r="F110" s="83"/>
      <c r="G110" s="83"/>
    </row>
    <row r="111" spans="1:7" ht="15.6" x14ac:dyDescent="0.3">
      <c r="A111" s="177"/>
      <c r="B111" s="170" t="s">
        <v>4</v>
      </c>
      <c r="C111" s="170"/>
      <c r="D111" s="83"/>
      <c r="E111" s="83"/>
      <c r="F111" s="83"/>
      <c r="G111" s="83"/>
    </row>
    <row r="112" spans="1:7" ht="15.6" x14ac:dyDescent="0.3">
      <c r="A112" s="178"/>
      <c r="B112" s="170" t="s">
        <v>5</v>
      </c>
      <c r="C112" s="170"/>
      <c r="D112" s="83"/>
      <c r="E112" s="83"/>
      <c r="F112" s="83"/>
      <c r="G112" s="83"/>
    </row>
    <row r="113" spans="1:7" ht="15.6" x14ac:dyDescent="0.3">
      <c r="A113" s="73" t="s">
        <v>72</v>
      </c>
      <c r="B113" s="70" t="s">
        <v>26</v>
      </c>
      <c r="C113" s="71">
        <f>C114+C115+C116</f>
        <v>3</v>
      </c>
      <c r="D113" s="81"/>
      <c r="E113" s="81"/>
      <c r="F113" s="81"/>
      <c r="G113" s="81"/>
    </row>
    <row r="114" spans="1:7" ht="46.8" x14ac:dyDescent="0.3">
      <c r="A114" s="155"/>
      <c r="B114" s="63" t="s">
        <v>39</v>
      </c>
      <c r="C114" s="22">
        <v>1</v>
      </c>
      <c r="D114" s="136"/>
      <c r="E114" s="83"/>
      <c r="F114" s="83"/>
      <c r="G114" s="83"/>
    </row>
    <row r="115" spans="1:7" ht="46.8" x14ac:dyDescent="0.3">
      <c r="A115" s="156"/>
      <c r="B115" s="63" t="s">
        <v>41</v>
      </c>
      <c r="C115" s="22">
        <v>1</v>
      </c>
      <c r="D115" s="136"/>
      <c r="E115" s="83"/>
      <c r="F115" s="83"/>
      <c r="G115" s="83"/>
    </row>
    <row r="116" spans="1:7" ht="78" x14ac:dyDescent="0.3">
      <c r="A116" s="156"/>
      <c r="B116" s="63" t="s">
        <v>40</v>
      </c>
      <c r="C116" s="22">
        <v>1</v>
      </c>
      <c r="D116" s="136"/>
      <c r="E116" s="83"/>
      <c r="F116" s="83"/>
      <c r="G116" s="83"/>
    </row>
    <row r="117" spans="1:7" ht="15.6" x14ac:dyDescent="0.3">
      <c r="A117" s="156"/>
      <c r="B117" s="63" t="s">
        <v>93</v>
      </c>
      <c r="C117" s="146"/>
      <c r="D117" s="84"/>
      <c r="E117" s="83"/>
      <c r="F117" s="83"/>
      <c r="G117" s="83"/>
    </row>
    <row r="118" spans="1:7" ht="15.6" x14ac:dyDescent="0.3">
      <c r="A118" s="156"/>
      <c r="B118" s="168" t="s">
        <v>47</v>
      </c>
      <c r="C118" s="169"/>
      <c r="D118" s="84"/>
      <c r="E118" s="83"/>
      <c r="F118" s="83"/>
      <c r="G118" s="83"/>
    </row>
    <row r="119" spans="1:7" ht="15.6" x14ac:dyDescent="0.3">
      <c r="A119" s="156"/>
      <c r="B119" s="170" t="s">
        <v>4</v>
      </c>
      <c r="C119" s="170"/>
      <c r="D119" s="83"/>
      <c r="E119" s="83"/>
      <c r="F119" s="83"/>
      <c r="G119" s="83"/>
    </row>
    <row r="120" spans="1:7" ht="15.6" x14ac:dyDescent="0.3">
      <c r="A120" s="157"/>
      <c r="B120" s="170" t="s">
        <v>5</v>
      </c>
      <c r="C120" s="170"/>
      <c r="D120" s="83"/>
      <c r="E120" s="83"/>
      <c r="F120" s="83"/>
      <c r="G120" s="83"/>
    </row>
    <row r="121" spans="1:7" ht="16.2" thickBot="1" x14ac:dyDescent="0.35">
      <c r="A121" s="85">
        <v>6</v>
      </c>
      <c r="B121" s="86" t="s">
        <v>42</v>
      </c>
      <c r="C121" s="87">
        <f>SUM(C122:C124)</f>
        <v>3</v>
      </c>
      <c r="D121" s="71"/>
      <c r="E121" s="71"/>
      <c r="F121" s="71"/>
      <c r="G121" s="72"/>
    </row>
    <row r="122" spans="1:7" ht="78" x14ac:dyDescent="0.3">
      <c r="A122" s="210"/>
      <c r="B122" s="20" t="s">
        <v>43</v>
      </c>
      <c r="C122" s="60">
        <v>1</v>
      </c>
      <c r="D122" s="47"/>
      <c r="E122" s="47"/>
      <c r="F122" s="47"/>
      <c r="G122" s="48"/>
    </row>
    <row r="123" spans="1:7" ht="78" x14ac:dyDescent="0.3">
      <c r="A123" s="161"/>
      <c r="B123" s="20" t="s">
        <v>44</v>
      </c>
      <c r="C123" s="60">
        <v>1</v>
      </c>
      <c r="D123" s="47"/>
      <c r="E123" s="47"/>
      <c r="F123" s="47"/>
      <c r="G123" s="48"/>
    </row>
    <row r="124" spans="1:7" ht="15.6" x14ac:dyDescent="0.3">
      <c r="A124" s="161"/>
      <c r="B124" s="20" t="s">
        <v>76</v>
      </c>
      <c r="C124" s="60">
        <v>1</v>
      </c>
      <c r="D124" s="47"/>
      <c r="E124" s="47"/>
      <c r="F124" s="47"/>
      <c r="G124" s="48"/>
    </row>
    <row r="125" spans="1:7" ht="15.6" x14ac:dyDescent="0.3">
      <c r="A125" s="161"/>
      <c r="B125" s="20" t="s">
        <v>93</v>
      </c>
      <c r="C125" s="60"/>
      <c r="D125" s="47"/>
      <c r="E125" s="47"/>
      <c r="F125" s="47"/>
      <c r="G125" s="48"/>
    </row>
    <row r="126" spans="1:7" ht="15.6" x14ac:dyDescent="0.3">
      <c r="A126" s="161"/>
      <c r="B126" s="88" t="s">
        <v>45</v>
      </c>
      <c r="C126" s="60"/>
      <c r="D126" s="47"/>
      <c r="E126" s="47"/>
      <c r="F126" s="47"/>
      <c r="G126" s="48"/>
    </row>
    <row r="127" spans="1:7" ht="15.6" x14ac:dyDescent="0.3">
      <c r="A127" s="89"/>
      <c r="B127" s="90" t="s">
        <v>4</v>
      </c>
      <c r="C127" s="60"/>
      <c r="D127" s="47"/>
      <c r="E127" s="47"/>
      <c r="F127" s="47"/>
      <c r="G127" s="48"/>
    </row>
    <row r="128" spans="1:7" ht="15.6" x14ac:dyDescent="0.3">
      <c r="A128" s="89"/>
      <c r="B128" s="91" t="s">
        <v>5</v>
      </c>
      <c r="C128" s="92"/>
      <c r="D128" s="93"/>
      <c r="E128" s="93"/>
      <c r="F128" s="93"/>
      <c r="G128" s="48"/>
    </row>
    <row r="129" spans="1:7" ht="31.2" x14ac:dyDescent="0.3">
      <c r="A129" s="94">
        <v>7</v>
      </c>
      <c r="B129" s="95" t="s">
        <v>73</v>
      </c>
      <c r="C129" s="71">
        <f>C130</f>
        <v>1</v>
      </c>
      <c r="D129" s="96"/>
      <c r="E129" s="96"/>
      <c r="F129" s="96"/>
      <c r="G129" s="72"/>
    </row>
    <row r="130" spans="1:7" ht="15.6" x14ac:dyDescent="0.3">
      <c r="A130" s="161"/>
      <c r="B130" s="147" t="s">
        <v>94</v>
      </c>
      <c r="C130" s="192">
        <v>1</v>
      </c>
      <c r="D130" s="93"/>
      <c r="E130" s="93"/>
      <c r="F130" s="93"/>
      <c r="G130" s="48"/>
    </row>
    <row r="131" spans="1:7" ht="15.6" x14ac:dyDescent="0.3">
      <c r="A131" s="161"/>
      <c r="B131" s="147" t="s">
        <v>95</v>
      </c>
      <c r="C131" s="193"/>
      <c r="D131" s="93"/>
      <c r="E131" s="93"/>
      <c r="F131" s="93"/>
      <c r="G131" s="48"/>
    </row>
    <row r="132" spans="1:7" ht="15.6" x14ac:dyDescent="0.3">
      <c r="A132" s="161"/>
      <c r="B132" s="147" t="s">
        <v>96</v>
      </c>
      <c r="C132" s="194"/>
      <c r="D132" s="93"/>
      <c r="E132" s="93"/>
      <c r="F132" s="93"/>
      <c r="G132" s="48"/>
    </row>
    <row r="133" spans="1:7" ht="109.2" x14ac:dyDescent="0.3">
      <c r="A133" s="161"/>
      <c r="B133" s="148" t="s">
        <v>97</v>
      </c>
      <c r="C133" s="68"/>
      <c r="D133" s="93"/>
      <c r="E133" s="93"/>
      <c r="F133" s="93"/>
      <c r="G133" s="48"/>
    </row>
    <row r="134" spans="1:7" ht="15.6" x14ac:dyDescent="0.3">
      <c r="A134" s="161"/>
      <c r="B134" s="97" t="s">
        <v>6</v>
      </c>
      <c r="C134" s="98"/>
      <c r="D134" s="93"/>
      <c r="E134" s="93"/>
      <c r="F134" s="93"/>
      <c r="G134" s="99"/>
    </row>
    <row r="135" spans="1:7" ht="15.6" x14ac:dyDescent="0.3">
      <c r="A135" s="100">
        <v>8</v>
      </c>
      <c r="B135" s="101" t="s">
        <v>79</v>
      </c>
      <c r="C135" s="102">
        <f>C136</f>
        <v>1</v>
      </c>
      <c r="D135" s="103"/>
      <c r="E135" s="103"/>
      <c r="F135" s="103"/>
      <c r="G135" s="104"/>
    </row>
    <row r="136" spans="1:7" ht="15.6" x14ac:dyDescent="0.3">
      <c r="A136" s="192"/>
      <c r="B136" s="105" t="s">
        <v>104</v>
      </c>
      <c r="C136" s="92">
        <v>1</v>
      </c>
      <c r="D136" s="93"/>
      <c r="E136" s="93"/>
      <c r="F136" s="93"/>
      <c r="G136" s="99"/>
    </row>
    <row r="137" spans="1:7" ht="15.6" x14ac:dyDescent="0.3">
      <c r="A137" s="193"/>
      <c r="B137" s="105" t="s">
        <v>105</v>
      </c>
      <c r="C137" s="92">
        <v>0</v>
      </c>
      <c r="D137" s="93"/>
      <c r="E137" s="93"/>
      <c r="F137" s="93"/>
      <c r="G137" s="99"/>
    </row>
    <row r="138" spans="1:7" ht="15.6" x14ac:dyDescent="0.3">
      <c r="A138" s="193"/>
      <c r="B138" s="97" t="s">
        <v>78</v>
      </c>
      <c r="C138" s="92"/>
      <c r="D138" s="93"/>
      <c r="E138" s="93"/>
      <c r="F138" s="93"/>
      <c r="G138" s="99"/>
    </row>
    <row r="139" spans="1:7" ht="31.2" x14ac:dyDescent="0.3">
      <c r="A139" s="193"/>
      <c r="B139" s="97" t="s">
        <v>122</v>
      </c>
      <c r="C139" s="92"/>
      <c r="D139" s="93"/>
      <c r="E139" s="93"/>
      <c r="F139" s="93"/>
      <c r="G139" s="99"/>
    </row>
    <row r="140" spans="1:7" ht="15.6" x14ac:dyDescent="0.3">
      <c r="A140" s="193"/>
      <c r="B140" s="90" t="s">
        <v>4</v>
      </c>
      <c r="C140" s="92"/>
      <c r="D140" s="93"/>
      <c r="E140" s="93"/>
      <c r="F140" s="93"/>
      <c r="G140" s="99"/>
    </row>
    <row r="141" spans="1:7" ht="15.6" x14ac:dyDescent="0.3">
      <c r="A141" s="194"/>
      <c r="B141" s="90" t="s">
        <v>5</v>
      </c>
      <c r="C141" s="63"/>
      <c r="D141" s="47"/>
      <c r="E141" s="47"/>
      <c r="F141" s="47"/>
      <c r="G141" s="48"/>
    </row>
    <row r="142" spans="1:7" ht="15.6" x14ac:dyDescent="0.3">
      <c r="A142" s="85">
        <v>9</v>
      </c>
      <c r="B142" s="70" t="s">
        <v>106</v>
      </c>
      <c r="C142" s="71">
        <f>C143</f>
        <v>1</v>
      </c>
      <c r="D142" s="71"/>
      <c r="E142" s="71"/>
      <c r="F142" s="71"/>
      <c r="G142" s="72"/>
    </row>
    <row r="143" spans="1:7" ht="15.6" x14ac:dyDescent="0.3">
      <c r="A143" s="192"/>
      <c r="B143" s="20" t="s">
        <v>107</v>
      </c>
      <c r="C143" s="21">
        <v>1</v>
      </c>
      <c r="D143" s="47"/>
      <c r="E143" s="47"/>
      <c r="F143" s="47"/>
      <c r="G143" s="48"/>
    </row>
    <row r="144" spans="1:7" ht="15.6" x14ac:dyDescent="0.3">
      <c r="A144" s="193"/>
      <c r="B144" s="20" t="s">
        <v>108</v>
      </c>
      <c r="C144" s="21">
        <v>0</v>
      </c>
      <c r="D144" s="47"/>
      <c r="E144" s="47"/>
      <c r="F144" s="47"/>
      <c r="G144" s="48"/>
    </row>
    <row r="145" spans="1:7" ht="31.2" x14ac:dyDescent="0.3">
      <c r="A145" s="193"/>
      <c r="B145" s="62" t="s">
        <v>84</v>
      </c>
      <c r="C145" s="136"/>
      <c r="D145" s="47"/>
      <c r="E145" s="47"/>
      <c r="F145" s="47"/>
      <c r="G145" s="48"/>
    </row>
    <row r="146" spans="1:7" ht="15.6" x14ac:dyDescent="0.3">
      <c r="A146" s="193"/>
      <c r="B146" s="90" t="s">
        <v>4</v>
      </c>
      <c r="C146" s="136"/>
      <c r="D146" s="47"/>
      <c r="E146" s="47"/>
      <c r="F146" s="47"/>
      <c r="G146" s="48"/>
    </row>
    <row r="147" spans="1:7" ht="15.6" x14ac:dyDescent="0.3">
      <c r="A147" s="194"/>
      <c r="B147" s="90" t="s">
        <v>5</v>
      </c>
      <c r="C147" s="136"/>
      <c r="D147" s="47"/>
      <c r="E147" s="47"/>
      <c r="F147" s="47"/>
      <c r="G147" s="48"/>
    </row>
  </sheetData>
  <mergeCells count="46">
    <mergeCell ref="A136:A141"/>
    <mergeCell ref="A143:A147"/>
    <mergeCell ref="A114:A120"/>
    <mergeCell ref="B118:C118"/>
    <mergeCell ref="B119:C119"/>
    <mergeCell ref="B120:C120"/>
    <mergeCell ref="A122:A126"/>
    <mergeCell ref="A130:A134"/>
    <mergeCell ref="C130:C132"/>
    <mergeCell ref="A108:A112"/>
    <mergeCell ref="B110:C110"/>
    <mergeCell ref="B111:C111"/>
    <mergeCell ref="B112:C112"/>
    <mergeCell ref="A52:A57"/>
    <mergeCell ref="B55:C55"/>
    <mergeCell ref="A59:A65"/>
    <mergeCell ref="A67:A73"/>
    <mergeCell ref="A76:A82"/>
    <mergeCell ref="A84:A88"/>
    <mergeCell ref="B86:C86"/>
    <mergeCell ref="A90:A97"/>
    <mergeCell ref="B96:C96"/>
    <mergeCell ref="B97:C97"/>
    <mergeCell ref="A99:A105"/>
    <mergeCell ref="A106:B106"/>
    <mergeCell ref="A45:A50"/>
    <mergeCell ref="G16:G17"/>
    <mergeCell ref="A18:B18"/>
    <mergeCell ref="A19:A20"/>
    <mergeCell ref="B19:B20"/>
    <mergeCell ref="C19:C20"/>
    <mergeCell ref="D19:D20"/>
    <mergeCell ref="E19:E20"/>
    <mergeCell ref="F19:F20"/>
    <mergeCell ref="G19:G20"/>
    <mergeCell ref="F16:F17"/>
    <mergeCell ref="B21:B22"/>
    <mergeCell ref="C21:C22"/>
    <mergeCell ref="A22:A28"/>
    <mergeCell ref="A30:A35"/>
    <mergeCell ref="A37:A43"/>
    <mergeCell ref="A14:C14"/>
    <mergeCell ref="A16:B17"/>
    <mergeCell ref="C16:C17"/>
    <mergeCell ref="D16:D17"/>
    <mergeCell ref="E16:E17"/>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 Comp</vt:lpstr>
      <vt:lpstr>Grila ETF - Centralizata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2024-02-09T13:47:49Z</cp:lastPrinted>
  <dcterms:created xsi:type="dcterms:W3CDTF">2015-07-30T08:46:02Z</dcterms:created>
  <dcterms:modified xsi:type="dcterms:W3CDTF">2024-12-29T20:19:10Z</dcterms:modified>
</cp:coreProperties>
</file>