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01"/>
  <workbookPr defaultThemeVersion="124226"/>
  <mc:AlternateContent xmlns:mc="http://schemas.openxmlformats.org/markup-compatibility/2006">
    <mc:Choice Requires="x15">
      <x15ac:absPath xmlns:x15ac="http://schemas.microsoft.com/office/spreadsheetml/2010/11/ac" url="C:\Users\Ionut\Desktop\Ghid Mobilitate urbana draft consultare 21.07.2023\"/>
    </mc:Choice>
  </mc:AlternateContent>
  <bookViews>
    <workbookView xWindow="0" yWindow="0" windowWidth="23040" windowHeight="9060"/>
  </bookViews>
  <sheets>
    <sheet name="Grila ETF" sheetId="1" r:id="rId1"/>
    <sheet name="Sheet1" sheetId="2" r:id="rId2"/>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109" i="1" l="1"/>
  <c r="C157" i="1" l="1"/>
  <c r="C102" i="1"/>
  <c r="C54" i="1" l="1"/>
  <c r="C151" i="1" l="1"/>
  <c r="C116" i="1" l="1"/>
  <c r="C128" i="1"/>
  <c r="C48" i="1"/>
  <c r="C42" i="1"/>
  <c r="C35" i="1"/>
  <c r="C28" i="1"/>
  <c r="C26" i="1" l="1"/>
  <c r="C25" i="1" s="1"/>
  <c r="C137" i="1"/>
  <c r="C144" i="1" l="1"/>
  <c r="C127" i="1" s="1"/>
  <c r="C23" i="1" l="1"/>
</calcChain>
</file>

<file path=xl/sharedStrings.xml><?xml version="1.0" encoding="utf-8"?>
<sst xmlns="http://schemas.openxmlformats.org/spreadsheetml/2006/main" count="226" uniqueCount="175">
  <si>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</si>
  <si>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</si>
  <si>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</si>
  <si>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</si>
  <si>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</si>
  <si>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</si>
  <si>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</si>
  <si>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</si>
  <si>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</si>
  <si>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</si>
  <si>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</si>
  <si>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</si>
  <si>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</si>
  <si>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</si>
  <si>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</si>
  <si>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</si>
  <si>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</si>
  <si>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</si>
  <si>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</si>
  <si>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</si>
  <si>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</si>
  <si>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</si>
  <si>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</si>
  <si>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</si>
  <si>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</si>
  <si>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</si>
  <si>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</si>
  <si>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</si>
  <si>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</si>
  <si>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</si>
  <si>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 xml:space="preserve"> </t>
  </si>
  <si>
    <t>Programul Regional Sud-Est 2021-2027</t>
  </si>
  <si>
    <t>1.1</t>
  </si>
  <si>
    <t>1.2</t>
  </si>
  <si>
    <t>1.3</t>
  </si>
  <si>
    <t>1.4</t>
  </si>
  <si>
    <t xml:space="preserve">Mediere între experți </t>
  </si>
  <si>
    <t>Gradul de pregătire/maturitate al proiectului</t>
  </si>
  <si>
    <t xml:space="preserve">a. Documentatia tehnica (SF/DALI sau PT) este conforma (conform Grilei de verificare a conformitatii administrative a doc teh); </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</si>
  <si>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</si>
  <si>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</si>
  <si>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</si>
  <si>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</si>
  <si>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</si>
  <si>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</si>
  <si>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</si>
  <si>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</si>
  <si>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</si>
  <si>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</si>
  <si>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</si>
  <si>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</si>
  <si>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1.6</t>
  </si>
  <si>
    <r>
      <t xml:space="preserve">Observaţii vizită: </t>
    </r>
    <r>
      <rPr>
        <i/>
        <sz val="12"/>
        <rFont val="Times New Roman"/>
        <family val="1"/>
      </rPr>
      <t>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r>
  </si>
  <si>
    <t>a.  masuri privind promovarea dezvoltarii durabile</t>
  </si>
  <si>
    <t>c.  masuri privind respectarea principiului DNSH ("Do not significant harm" - "A nu prejudicia în mod semnificativ")</t>
  </si>
  <si>
    <t>b. masuri privind promovarea a egalitatii de şanse, de gen, nediscriminarii si accesibilitatii persoanelor cu disabilitati</t>
  </si>
  <si>
    <t>Prioritatea de investiții 3 - O regiune cu emisii de carbon reduse</t>
  </si>
  <si>
    <t xml:space="preserve">Obiectiv specific: RSO2.8. Promovarea mobilității urbane multimodale sustenabile, ca parte a tranziției către o economie cu zero emisii de dioxid de carbon (FEDR)                           </t>
  </si>
  <si>
    <t>Actiunea 3.1. Reducerea emisiilor de carbon în zona urbana prin investiții pentru dezvoltarea infrastructurii urbane curate (infrastructuri de transport, ciclism, material rulant, combustibili alternativi, culoare de mobilitate), bazate pe planurile de mobilitate urbana durabilă.</t>
  </si>
  <si>
    <t xml:space="preserve">Contribuția proiectului la realizarea Obiectivului Specific RSO2.8. Promovarea mobilității urbane multimodale sustenabile, ca parte a tranziției către o economie cu zero emisii de dioxid de carbon (FEDR)                           </t>
  </si>
  <si>
    <t xml:space="preserve">Creșterea numărului utilizatorilor anuali ai transportului public nou sau modernizat, inclusiv ai liniilor de tramvai noi sau modernizate, dacă este cazul </t>
  </si>
  <si>
    <t>Punctarea subcriteriului se face prin selectarea unei singure optiuni și a punctajului aferent acesteia. Valorile sunt calculate în Studiul de trafic.</t>
  </si>
  <si>
    <t>Creșterea numărului utilizatorilor anuali ai infrastructurii dedicate transportului cu bicicleta</t>
  </si>
  <si>
    <t>Activități de creare/extindere a infrastructurii pentru combustibili alternativi</t>
  </si>
  <si>
    <t xml:space="preserve">a. Proiectul cuprinde măsuri de implementare a infrastructurii pentru combustibili alternativi (puncte de realimentare/reîncărcare) </t>
  </si>
  <si>
    <t xml:space="preserve">b. Proiectul nu cuprinde măsuri de implementare a infrastructurii pentru combustibili alternativi (puncte de realimentare/reîncărcare) </t>
  </si>
  <si>
    <t xml:space="preserve">Punctarea sub-criteriului se face prin selectarea unei singure opțiuni. </t>
  </si>
  <si>
    <t xml:space="preserve">Stimularea transportului pietonal si /sau semi-pietonale </t>
  </si>
  <si>
    <t xml:space="preserve">a. Proiectul cuprinde activitati de construire /extindere de zone și trasee pietonale şi/sau semi-pietonale </t>
  </si>
  <si>
    <t xml:space="preserve">b. Proiectul nu cuprinde activitati de construire /extindere de zone și trasee pietonale şi/sau semi-pietonale </t>
  </si>
  <si>
    <t xml:space="preserve">a. Proiectul este complementar cu proiecte care contribuie la îmbunătăţirea transportului public şi/sau a modurilor nemotorizate de transport,  inclusiv cu proiecte din lista de proiecte prioritare aferentă SIDU / scenariul optim selectat „A face ceva” al PMUD </t>
  </si>
  <si>
    <t>b. Documentatia tehnica (SF/DALI sau PT) nu este conforma (conform Grilei de verificare a conformitatii administrative a doc teh)</t>
  </si>
  <si>
    <t>sau</t>
  </si>
  <si>
    <t xml:space="preserve">a. Studiul de oportunitate indeplineste cerintele de calitate (conform Grilei de verificare a calitatii studiului de oportunitate); </t>
  </si>
  <si>
    <t xml:space="preserve">b. Studiul de oportunitate nu indeplineste cerintele de calitate (conform Grilei de verificare a calitatii studiului de oportunitate); </t>
  </si>
  <si>
    <t>Punctarea subcriteriului se face prin selectarea unei singure ipoteze și a punctajului aferent acesteia, daca se va puncta cu 0 atunci proiectul va fi respins din procesul de evaluare si selectie</t>
  </si>
  <si>
    <t>Calitatea documentatiei tehnico-economice/studiului de oportunitate, dupa caz (studiul de oportunitate in cazul proiectelor care implica doar achizitia de echipamente)</t>
  </si>
  <si>
    <t>a. Procedura de achizitie finalizata cu contract de achizitie echipamente adjudecat sau contract semnat</t>
  </si>
  <si>
    <t>b. Procedura de achizitie echipamente in derulare</t>
  </si>
  <si>
    <t>Punctarea subcriteriului se face prin selectarea unei singure ipoteze și a punctajului aferent acesteia</t>
  </si>
  <si>
    <t xml:space="preserve">a. Proiectul utilizeaza tehnologii care tin cont de utilizarea judicioasa a resurselor naturale (spre ex. de apa) </t>
  </si>
  <si>
    <t>b. Proiectul prevede crearea de facilitati/adaptarea infrastructurii/echipamentelor pentru accesul persoanelor cu disabilitati, pentru mai multe tipuri de disabilitati (suplimentar fata de minimul legislativ)</t>
  </si>
  <si>
    <t>c. Proiectul prevede achizitii verzi</t>
  </si>
  <si>
    <t>3</t>
  </si>
  <si>
    <t>4</t>
  </si>
  <si>
    <t>Complementaritatea cu alte investiții propuse/realizate prin PRSE 2021-2027/alte surse, programe de finanțare; integrarea cooperarii la nivel de proiect; masuri de constientizare a populatiei</t>
  </si>
  <si>
    <t>a. Proiectul determină o creștere a numărului de utilizatori anuali ai transportului public nou sau modernizat ≥20%</t>
  </si>
  <si>
    <t>b. Proiectul determină o creștere a numărului de utilizatori anuali ai transportului public nou sau modernizat ≥10%&lt;20%</t>
  </si>
  <si>
    <t>c. Proiectul determină o creștere a numărului de utilizatori anuali ai transportului public nou sau modernizat ≥5%&lt;10%</t>
  </si>
  <si>
    <t>a. Proiectul determină o creștere a numărului de utilizatori anuali ai infrastructurii dedicate transportului cu bicicleta≥40%</t>
  </si>
  <si>
    <t>b. Proiectul determină o creștere a numărului de utilizatori anuali ai infrastructurii dedicate transportului cu bicicleta ≥20%&lt;40%</t>
  </si>
  <si>
    <t>c. Proiectul determină o creștere a numărului de utilizatori anuali ai infrastructurii dedicate transportului cu bicicleta  ≥10%&lt;20%</t>
  </si>
  <si>
    <t>Contributia proiectului la teme orizontale (suplimentar fata de prevederile legale)</t>
  </si>
  <si>
    <t xml:space="preserve">
Punctarea fiecărui sub-criteriu se va face conform instrucțiunilor din grilă. Cu excepţia subcriteriului 1.5 si a criteriului 6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</si>
  <si>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a) În urma verificării SIDU/SDU, aceasta a fost declarată admisibilă</t>
  </si>
  <si>
    <t>da/nu</t>
  </si>
  <si>
    <t>Nume și prenume/Observații expert AM</t>
  </si>
  <si>
    <t>Semnătură expert AM</t>
  </si>
  <si>
    <t>Achiziționarea de tramvaie</t>
  </si>
  <si>
    <t>Achiziționarea de autobuze electrice (50 locuri)</t>
  </si>
  <si>
    <t>Achiziționarea de autobuze electrice (15 locuri)</t>
  </si>
  <si>
    <t>a. Costul investitiei se situează sub costul mediu de 2.000.000 euro/buc</t>
  </si>
  <si>
    <t>b. Costul investitiei se situează peste costul mediu (istoric) de 2.000.000 euro/buc, cu pana la 10% (inclusiv)</t>
  </si>
  <si>
    <t>c. Costul investitiei se situează peste costul mediu (istoric) de 2.000.000 euro/buc, cu mai mult de 20% (inclusiv)</t>
  </si>
  <si>
    <t>a. Costul investitiei se situează sub costul mediu de 600.000 euro/buc</t>
  </si>
  <si>
    <t>a. Costul investitiei se situează sub costul mediu de 340.000 euro/buc</t>
  </si>
  <si>
    <t>Infrastructura de transport</t>
  </si>
  <si>
    <t>a. Costul investitiei se situează sub costul mediu de 427.000 euro/km</t>
  </si>
  <si>
    <t>Modernizarea/reabilitarea liniilor de tramvai (linie dublă)</t>
  </si>
  <si>
    <t>a. Costul investitiei se situează sub costul mediu de 3.300.000 euro/km, linie dublă</t>
  </si>
  <si>
    <t>b. Costul investitiei se situează peste costul mediu de 600.000 euro/buc, cu pana la 10% (inclusiv)</t>
  </si>
  <si>
    <t>c. Costul investitiei se situează peste costul mediu de 600.000 euro/buc, cu mai mult de 20% (inclusiv)</t>
  </si>
  <si>
    <t>b. Costul investitiei se situează peste costul mediu de 340.000 euro/buc, cu pana la 10% (inclusiv)</t>
  </si>
  <si>
    <t>c. Costul investitiei se situează peste costul mediu de 340.000 euro/buc, cu mai mult de 20% (inclusiv)</t>
  </si>
  <si>
    <t>b. Costul investitiei se situează peste costul mediu de 427.000 euro/km, cu pana la 10% (inclusiv)</t>
  </si>
  <si>
    <t>c. Costul investitiei se situează peste costul mediu de 427.000 euro/km, cu mai mult de 20% (inclusiv)</t>
  </si>
  <si>
    <t>b. Costul investitiei se situează peste costul mediu de 3.300.000 euro/km, linie dublă, cu pana la 10% (inclusiv)</t>
  </si>
  <si>
    <t>c. Costul investitiei se situează peste costul mediu de 3.300.000 euro/km, linie dublă, cu mai mult de 20% (inclusiv)</t>
  </si>
  <si>
    <t xml:space="preserve">Construirea/modernizarea/extinderea depourilor/autobazelor </t>
  </si>
  <si>
    <t>a. Costul investitiei se situează sub costul mediu de 300 euro/mp</t>
  </si>
  <si>
    <t>b. Costul investitiei se situează peste costul mediu de 300 euro/mp, cu pana la 10% (inclusiv)</t>
  </si>
  <si>
    <t>c. Costul investitiei se situează peste costul mediu de 300 euro/mp, cu mai mult de 20% (inclusiv)</t>
  </si>
  <si>
    <t>Achiziționarea și instalarea stațiilor de reîncărcare/realimentare a autobuzelor electrice și pe hidrogen</t>
  </si>
  <si>
    <t>a. Costul investitiei se situează sub costul mediu de 100.000 euro/buc</t>
  </si>
  <si>
    <t>b. Costul investitiei se situează peste costul mediu de 100.000 euro/buc, cu pana la 10% (inclusiv)</t>
  </si>
  <si>
    <t>c. Costul investitiei se situează peste costul mediu de 100.000 euro/buc, cu mai mult de 20% (inclusiv)</t>
  </si>
  <si>
    <t>a. Costul investitiei se situează sub costul mediu de 220.000 euro/km</t>
  </si>
  <si>
    <t>b. Costul investitiei se situează peste costul mediu de 220.000 euro/km, cu pana la 10% (inclusiv)</t>
  </si>
  <si>
    <t>c. Costul investitiei se situează peste costul mediu de 220.000 euro/km, cu mai mult de 20% (inclusiv)</t>
  </si>
  <si>
    <t>Construirea/modernizarea/extinderea pistelor/traseelor pentru biciclete (ambele sensuri)</t>
  </si>
  <si>
    <t xml:space="preserve">Construirea parcărilor de tip „park and ride” </t>
  </si>
  <si>
    <t>a. Costul investitiei se situează sub costul mediu de 148 euro/mp</t>
  </si>
  <si>
    <t>b. Costul investitiei se situează peste costul mediu de 148 euro/mp, cu pana la 10% (inclusiv)</t>
  </si>
  <si>
    <t>c. Costul investitiei se situează peste costul mediu de 148 euro/mp, cu mai mult de 20% (inclusiv)</t>
  </si>
  <si>
    <t xml:space="preserve">și/sau </t>
  </si>
  <si>
    <t>Punctarea subcriteriului se face prin selectarea unei singure ipoteze și a punctajului aferent acesteia. Acest criteriu se va puncta în funcție de categoriile de activități incluse în proiect. În cazul în care proiectul cuprinde mai multe activități, se vor puncta toate subcriteriile aferente, cu diminuarea punctajului acordat pentru fiecare subcriteriu, prin împărțirea la 2,3,4 etc (în funcție de numărul de subcriterii punctate) astfel incât valoarea totală a acestora sa nu depășească punctajul maxim de 10 puncte.</t>
  </si>
  <si>
    <t>1.5.1</t>
  </si>
  <si>
    <t>1.5.2</t>
  </si>
  <si>
    <t>1.5.3</t>
  </si>
  <si>
    <t>1.5.4</t>
  </si>
  <si>
    <t>1.5.5</t>
  </si>
  <si>
    <t>1.5.6</t>
  </si>
  <si>
    <t>1.5.7</t>
  </si>
  <si>
    <t>1.5.8</t>
  </si>
  <si>
    <t>1.5.9</t>
  </si>
  <si>
    <t>1.7</t>
  </si>
  <si>
    <t>Verificare admisibilitate SIDU/SDU si PMUD</t>
  </si>
  <si>
    <t>Observație: Etapa de verificare admisibilitate SIDU/SDU si PMUD va fi realizată de un expert din cadrul AM și este premergătoare completării grilei de evaluare tehnico-financiară. expertul va completa grilele privind admisibilitatea SIDU/SDU/PMUD. Dacă in urma acestei etape, proiectul primește NU la a) și/sau b) atunci proiectul va fi respins de finanțare și nu se va completa grila ETF. În cazul în care SIDU/SDU și PMUD au făcut obiectul verificării admisibilității la o cerere de finanțare depusă și evaluată anterior (indiferent dacă fost depusă în cadrul apelurilor deschise pentru 2.4, 3.1 sau 6.1) și au fost declarate admisibile, admisibilitatea acestora nu se va mai verifica odată cu această cerere de finanțare, completându-se cu NA la punctele a) și b). Se vor insera la observații detalii privind momentul declarării SIDU/SDU/PMUD ca fiind admisibile.</t>
  </si>
  <si>
    <t xml:space="preserve">Eficiența costurilor proiectului </t>
  </si>
  <si>
    <t>Respectarea principiilor orizontale privind  promovarea dezvoltarii durabile, a egalitatii de şanse, de gen, nediscriminarii si accesibilitatii persoanelor cu disabilitati  (conformarea cu prevederile legale)</t>
  </si>
  <si>
    <t>d. Proiectul prevede masuri incadrate in categoria masurilor suplimentare conform Anexei 12 la ghid, Metodologia privind imunizarea si abordarea DNSH</t>
  </si>
  <si>
    <t>b.  Documentaţie tehnico-economică la nivel de Proiect tehnic</t>
  </si>
  <si>
    <t>c.  Documentaţie tehnico-economică - faza PT + DTAC, Autorizatie de construire emisa</t>
  </si>
  <si>
    <t>d. Solicitantul a lansat la deta depunerii cerererii de finantare procedura de achizitie a serviciilor de elaborare Proiect Tehnic</t>
  </si>
  <si>
    <t>c. Investitia este sustenabila, proiectiile veniturilor si cheltuielilor sunt realiste, fundamentate pe date corecte si surse verificabile</t>
  </si>
  <si>
    <t>Daca proiectul nu se regaseste in lista proiectelor prioritizate, se va puncta cu 0 si proiectul va fi respins</t>
  </si>
  <si>
    <t>Punctaj evaluator 3</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</si>
  <si>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in grila analiza pentru fiecare din cele 3 aspecte (a, b si c)</t>
  </si>
  <si>
    <t>Anexa.6</t>
  </si>
  <si>
    <t xml:space="preserve">Documente necesare pentru evaluarea criteriului </t>
  </si>
  <si>
    <t>Cererea de finantare, DALI/SF/PT, Studiu de oportunitate, Studiu de trafic</t>
  </si>
  <si>
    <t>Cererea de finantare</t>
  </si>
  <si>
    <t>Documente doveditoare (după caz: PT; D.A.L.I/S.F.; Studiu de trafic, Studiu de oportunitate, Autorizație de construire; Contract de proiectare/execuție lucrări)</t>
  </si>
  <si>
    <t>Documentaţia tehnico-economică - faza PT, conform HG 907/2016, inclusiv expertiza tehnică și documente de proprietate; Devizul general; Autorizația de construire; Centralizator privind justificarea costurilor; Cererea de
finanțare.</t>
  </si>
  <si>
    <t xml:space="preserve">Cererea de finanțare; lista
de echipamente/lucrări/ servicii; documentația tehnico-economică și
macheta financiară; Formularul cererii de finanțare; Bugetul proiectului; Devizul general; Matricea de corelare, dacă este cazul; Macheta financiară; Documente justificative care au stat la baza stabilirii costurilor care depășesc pragul de cost. </t>
  </si>
  <si>
    <t xml:space="preserve">Cererea de finanțare; CV-uri/fișe de post doar dacă informațiile nu se regăsesc completate în modelul standard al cererii de finanțare, secțiunea dedicată după caz. </t>
  </si>
  <si>
    <t>Cererea de finanțare; Documentaţia tehnico-economică; Studiu de trafic, Studiu de oportunitate, Alte documente specifice relevante, după caz.</t>
  </si>
  <si>
    <t>Cererea de finantare, SIDU/SDU/Strategie aferenta ZUF/PMUD</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</si>
  <si>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</si>
  <si>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b) În urma verificării PMUD, acesta a fost declarat admisibil</t>
  </si>
  <si>
    <t>Mobilitate urbana Apel PRSE/3.1/1.1/1/2023, Apel PRSE/3.1/1.2/1/2023, Apel PRSE/3.1/1.3/1/2023</t>
  </si>
  <si>
    <t xml:space="preserve">b. Proiectul vizeaza actiuni de cooperare teritoriala care contribuie la atingerea obiectivelor prevazute in cadrul acestuia </t>
  </si>
  <si>
    <t>c. Solicitantul pune în aplicare măsuri de promovare și conştientizare a populaţiei cu privire la activitățile proiectului, respectiv cu privire la utilizarea transportului public local şi/sau a modurilor nemotorizate de transport</t>
  </si>
  <si>
    <t>Proiectul este inclus în Planul de Mobilitate Urbană Durabilă si in SIDU/SDU/Strategie aferenta ZUF</t>
  </si>
  <si>
    <r>
      <rPr>
        <b/>
        <sz val="12"/>
        <color theme="1"/>
        <rFont val="Times New Roman"/>
        <family val="1"/>
      </rPr>
      <t xml:space="preserve">Atenție! </t>
    </r>
    <r>
      <rPr>
        <sz val="12"/>
        <color theme="1"/>
        <rFont val="Times New Roman"/>
        <family val="1"/>
      </rPr>
      <t xml:space="preserve">Pentru apelul </t>
    </r>
    <r>
      <rPr>
        <b/>
        <sz val="12"/>
        <color theme="1"/>
        <rFont val="Times New Roman"/>
        <family val="1"/>
      </rPr>
      <t>PRSE/3.1/1.1/1/2023 , i</t>
    </r>
    <r>
      <rPr>
        <sz val="12"/>
        <color theme="1"/>
        <rFont val="Times New Roman"/>
        <family val="1"/>
      </rPr>
      <t xml:space="preserve">n cazul în care un proiect va fi punctat </t>
    </r>
    <r>
      <rPr>
        <b/>
        <sz val="12"/>
        <color theme="1"/>
        <rFont val="Times New Roman"/>
        <family val="1"/>
      </rPr>
      <t>cu mai puțin de 60 de puncte (punctaj minim),</t>
    </r>
    <r>
      <rPr>
        <sz val="12"/>
        <color theme="1"/>
        <rFont val="Times New Roman"/>
        <family val="1"/>
      </rPr>
      <t xml:space="preserve"> cererea de finanțare va fi respinsă. Pentru apelurile  </t>
    </r>
    <r>
      <rPr>
        <b/>
        <sz val="12"/>
        <color theme="1"/>
        <rFont val="Times New Roman"/>
        <family val="1"/>
      </rPr>
      <t xml:space="preserve">PRSE/3.1/1.2/1/2023 si  PRSE/3.1/1.3/1/2023 , in cazul în care un proiect va fi punctat cu mai puțin de 50 de puncte (punctaj minim), cererea de finanțare va fi respinsă   </t>
    </r>
    <r>
      <rPr>
        <sz val="12"/>
        <color theme="1"/>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</si>
</sst>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2"/>
      <color theme="1"/>
      <name val="Times New Roman"/>
      <family val="1"/>
    </font>
    <font>
      <b/>
      <sz val="12"/>
      <color rgb="FF0000FF"/>
      <name val="Times New Roman"/>
      <family val="1"/>
    </font>
    <font>
      <b/>
      <sz val="12"/>
      <color rgb="FFFF0000"/>
      <name val="Times New Roman"/>
      <family val="1"/>
    </font>
    <font>
      <sz val="12"/>
      <color theme="1"/>
      <name val="Times New Roman"/>
      <family val="1"/>
    </font>
    <font>
      <b/>
      <sz val="12"/>
      <name val="Times New Roman"/>
      <family val="1"/>
    </font>
    <font>
      <b/>
      <i/>
      <sz val="12"/>
      <color theme="1"/>
      <name val="Times New Roman"/>
      <family val="1"/>
    </font>
    <font>
      <b/>
      <i/>
      <sz val="12"/>
      <color rgb="FFFF0000"/>
      <name val="Times New Roman"/>
      <family val="1"/>
    </font>
    <font>
      <sz val="12"/>
      <name val="Times New Roman"/>
      <family val="1"/>
    </font>
    <font>
      <i/>
      <sz val="12"/>
      <name val="Times New Roman"/>
      <family val="1"/>
    </font>
    <font>
      <sz val="12"/>
      <color rgb="FFFF0000"/>
      <name val="Times New Roman"/>
      <family val="1"/>
    </font>
    <font>
      <b/>
      <sz val="12"/>
      <color rgb="FF333333"/>
      <name val="Times New Roman"/>
      <family val="1"/>
    </font>
    <font>
      <sz val="12"/>
      <color rgb="FF0000FF"/>
      <name val="Times New Roman"/>
      <family val="1"/>
    </font>
    <font>
      <b/>
      <sz val="12"/>
      <color theme="1"/>
      <name val="Times New Roman"/>
      <family val="1"/>
      <charset val="238"/>
    </font>
    <font>
      <sz val="12"/>
      <color theme="1"/>
      <name val="Times"/>
      <family val="1"/>
      <charset val="238"/>
    </font>
    <font>
      <i/>
      <sz val="12"/>
      <color theme="1"/>
      <name val="Times"/>
      <family val="1"/>
      <charset val="238"/>
    </font>
    <font>
      <b/>
      <sz val="12"/>
      <color theme="1"/>
      <name val="Times"/>
      <charset val="238"/>
    </font>
    <font>
      <i/>
      <sz val="12"/>
      <color theme="1"/>
      <name val="Times New Roman"/>
      <family val="1"/>
      <charset val="238"/>
    </font>
    <font>
      <sz val="12"/>
      <color theme="1"/>
      <name val="Times New Roman"/>
      <family val="1"/>
      <charset val="238"/>
    </font>
    <font>
      <sz val="12"/>
      <color theme="1"/>
      <name val="Calibri"/>
      <family val="2"/>
      <scheme val="minor"/>
    </font>
    <font>
      <i/>
      <sz val="12"/>
      <color theme="1"/>
      <name val="Times New Roman"/>
      <family val="1"/>
    </font>
  </fonts>
  <fills count="10">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theme="4" tint="0.79998168889431442"/>
        <bgColor indexed="64"/>
      </patternFill>
    </fill>
  </fills>
  <borders count="5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right/>
      <top style="medium">
        <color indexed="64"/>
      </top>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right/>
      <top/>
      <bottom style="thin">
        <color rgb="FF3F3F3F"/>
      </bottom>
      <diagonal/>
    </border>
    <border>
      <left/>
      <right style="thin">
        <color rgb="FF3F3F3F"/>
      </right>
      <top style="thin">
        <color rgb="FF3F3F3F"/>
      </top>
      <bottom style="thin">
        <color rgb="FF3F3F3F"/>
      </bottom>
      <diagonal/>
    </border>
    <border>
      <left style="medium">
        <color rgb="FF000000"/>
      </left>
      <right style="medium">
        <color indexed="64"/>
      </right>
      <top/>
      <bottom/>
      <diagonal/>
    </border>
    <border>
      <left/>
      <right style="thin">
        <color auto="1"/>
      </right>
      <top/>
      <bottom style="thin">
        <color auto="1"/>
      </bottom>
      <diagonal/>
    </border>
    <border>
      <left style="thin">
        <color rgb="FF3F3F3F"/>
      </left>
      <right/>
      <top style="thin">
        <color rgb="FF3F3F3F"/>
      </top>
      <bottom style="thin">
        <color rgb="FF3F3F3F"/>
      </bottom>
      <diagonal/>
    </border>
    <border>
      <left style="thin">
        <color rgb="FF3F3F3F"/>
      </left>
      <right/>
      <top style="thin">
        <color rgb="FF3F3F3F"/>
      </top>
      <bottom/>
      <diagonal/>
    </border>
    <border>
      <left style="medium">
        <color indexed="64"/>
      </left>
      <right/>
      <top/>
      <bottom style="medium">
        <color rgb="FF000000"/>
      </bottom>
      <diagonal/>
    </border>
    <border>
      <left style="medium">
        <color indexed="64"/>
      </left>
      <right/>
      <top style="medium">
        <color rgb="FF000000"/>
      </top>
      <bottom/>
      <diagonal/>
    </border>
    <border>
      <left style="thin">
        <color auto="1"/>
      </left>
      <right/>
      <top style="thin">
        <color auto="1"/>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71">
    <xf numFmtId="0" fontId="0" fillId="0" borderId="0" xfId="0"/>
    <xf numFmtId="0" fontId="4" fillId="4" borderId="1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20" xfId="0" applyFont="1" applyFill="1" applyBorder="1" applyAlignment="1">
      <alignment horizontal="center" vertical="center" wrapText="1"/>
    </xf>
    <xf numFmtId="1" fontId="4" fillId="8" borderId="5" xfId="0" applyNumberFormat="1" applyFont="1" applyFill="1" applyBorder="1" applyAlignment="1">
      <alignment horizontal="center" vertical="center" wrapText="1"/>
    </xf>
    <xf numFmtId="1" fontId="5" fillId="8" borderId="5" xfId="0" quotePrefix="1" applyNumberFormat="1" applyFont="1" applyFill="1" applyBorder="1" applyAlignment="1">
      <alignment horizontal="center" vertical="center" wrapText="1"/>
    </xf>
    <xf numFmtId="1" fontId="4" fillId="8" borderId="5" xfId="0" quotePrefix="1" applyNumberFormat="1" applyFont="1" applyFill="1" applyBorder="1" applyAlignment="1">
      <alignment horizontal="center" vertical="center" wrapText="1"/>
    </xf>
    <xf numFmtId="1" fontId="9" fillId="5" borderId="7" xfId="0" applyNumberFormat="1" applyFont="1" applyFill="1" applyBorder="1" applyAlignment="1">
      <alignment horizontal="center" vertical="center" wrapText="1"/>
    </xf>
    <xf numFmtId="1" fontId="5" fillId="4" borderId="7"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1" fontId="4" fillId="5" borderId="7" xfId="0" applyNumberFormat="1" applyFont="1" applyFill="1" applyBorder="1" applyAlignment="1">
      <alignment horizontal="center" vertical="center" wrapText="1"/>
    </xf>
    <xf numFmtId="1" fontId="4" fillId="0" borderId="7" xfId="0" applyNumberFormat="1" applyFont="1" applyBorder="1" applyAlignment="1">
      <alignment horizontal="center" vertical="center" wrapText="1"/>
    </xf>
    <xf numFmtId="1" fontId="5" fillId="5" borderId="7" xfId="0" applyNumberFormat="1" applyFont="1" applyFill="1" applyBorder="1" applyAlignment="1">
      <alignment horizontal="center" vertical="center" wrapText="1"/>
    </xf>
    <xf numFmtId="0" fontId="7" fillId="0" borderId="0" xfId="0" applyFont="1"/>
    <xf numFmtId="0" fontId="4" fillId="2" borderId="7" xfId="0" applyFont="1" applyFill="1" applyBorder="1" applyAlignment="1">
      <alignment horizontal="justify" vertical="center"/>
    </xf>
    <xf numFmtId="0" fontId="7" fillId="0" borderId="0" xfId="0" applyFont="1" applyFill="1" applyAlignment="1">
      <alignment horizontal="center" vertical="center"/>
    </xf>
    <xf numFmtId="0" fontId="4" fillId="2" borderId="7" xfId="0" applyFont="1" applyFill="1" applyBorder="1" applyAlignment="1">
      <alignment horizontal="justify" vertical="center" wrapText="1"/>
    </xf>
    <xf numFmtId="0" fontId="4" fillId="2" borderId="7" xfId="0" applyFont="1" applyFill="1" applyBorder="1" applyAlignment="1">
      <alignment horizontal="left" vertical="center" wrapText="1"/>
    </xf>
    <xf numFmtId="0" fontId="7" fillId="0" borderId="0" xfId="0" applyFont="1" applyAlignment="1">
      <alignment horizontal="left"/>
    </xf>
    <xf numFmtId="0" fontId="8" fillId="0" borderId="7" xfId="0" applyFont="1" applyBorder="1" applyAlignment="1">
      <alignment horizontal="right" vertical="center"/>
    </xf>
    <xf numFmtId="0" fontId="14" fillId="0" borderId="0" xfId="0" applyFont="1" applyFill="1" applyAlignment="1">
      <alignment horizontal="left" vertical="center"/>
    </xf>
    <xf numFmtId="0" fontId="5" fillId="0" borderId="0" xfId="0" applyFont="1" applyFill="1" applyAlignment="1">
      <alignment horizontal="justify" vertical="center"/>
    </xf>
    <xf numFmtId="0" fontId="7" fillId="3" borderId="7" xfId="0" applyFont="1" applyFill="1" applyBorder="1" applyAlignment="1">
      <alignment horizontal="left" vertical="center" wrapText="1"/>
    </xf>
    <xf numFmtId="0" fontId="15" fillId="0" borderId="0" xfId="0" applyFont="1" applyFill="1" applyAlignment="1">
      <alignment horizontal="center" vertical="center" wrapText="1"/>
    </xf>
    <xf numFmtId="0" fontId="14" fillId="0" borderId="0" xfId="0" applyFont="1" applyAlignment="1">
      <alignment horizontal="justify" vertical="center"/>
    </xf>
    <xf numFmtId="0" fontId="7" fillId="4" borderId="0" xfId="0" applyFont="1" applyFill="1"/>
    <xf numFmtId="49" fontId="4" fillId="5" borderId="7" xfId="0" applyNumberFormat="1" applyFont="1" applyFill="1" applyBorder="1" applyAlignment="1">
      <alignment horizontal="center" vertical="center" wrapText="1"/>
    </xf>
    <xf numFmtId="1" fontId="7" fillId="4" borderId="7" xfId="0" applyNumberFormat="1" applyFont="1" applyFill="1" applyBorder="1" applyAlignment="1">
      <alignment horizontal="center" vertical="center" wrapText="1"/>
    </xf>
    <xf numFmtId="49" fontId="4" fillId="5" borderId="25" xfId="0" applyNumberFormat="1" applyFont="1" applyFill="1" applyBorder="1" applyAlignment="1">
      <alignment horizontal="center" vertical="center" wrapText="1"/>
    </xf>
    <xf numFmtId="1" fontId="4" fillId="7" borderId="7" xfId="0" applyNumberFormat="1" applyFont="1" applyFill="1" applyBorder="1" applyAlignment="1">
      <alignment horizontal="center" vertical="center" wrapText="1"/>
    </xf>
    <xf numFmtId="1" fontId="4" fillId="8" borderId="7" xfId="0" applyNumberFormat="1" applyFont="1" applyFill="1" applyBorder="1" applyAlignment="1">
      <alignment horizontal="center" vertical="center" wrapText="1"/>
    </xf>
    <xf numFmtId="1" fontId="11" fillId="7" borderId="7" xfId="0" applyNumberFormat="1" applyFont="1" applyFill="1" applyBorder="1" applyAlignment="1">
      <alignment vertical="center" wrapText="1"/>
    </xf>
    <xf numFmtId="1" fontId="11" fillId="4" borderId="0" xfId="0" applyNumberFormat="1" applyFont="1" applyFill="1" applyBorder="1" applyAlignment="1">
      <alignment vertical="center" wrapText="1"/>
    </xf>
    <xf numFmtId="1" fontId="11" fillId="0" borderId="7" xfId="0" applyNumberFormat="1" applyFont="1" applyBorder="1" applyAlignment="1">
      <alignment vertical="center" wrapText="1"/>
    </xf>
    <xf numFmtId="2" fontId="12" fillId="0" borderId="0" xfId="0" applyNumberFormat="1" applyFont="1" applyBorder="1" applyAlignment="1">
      <alignment horizontal="justify" vertical="center" wrapText="1"/>
    </xf>
    <xf numFmtId="0" fontId="7" fillId="4" borderId="0" xfId="0" applyFont="1" applyFill="1" applyBorder="1"/>
    <xf numFmtId="0" fontId="7" fillId="4" borderId="0" xfId="0" applyFont="1" applyFill="1" applyBorder="1" applyAlignment="1">
      <alignment horizontal="center" vertical="center" wrapText="1"/>
    </xf>
    <xf numFmtId="1" fontId="4" fillId="4" borderId="30" xfId="0" applyNumberFormat="1" applyFont="1" applyFill="1" applyBorder="1" applyAlignment="1">
      <alignment horizontal="center" vertical="center" wrapText="1"/>
    </xf>
    <xf numFmtId="0" fontId="4" fillId="7" borderId="7" xfId="0" applyFont="1" applyFill="1" applyBorder="1" applyAlignment="1">
      <alignment horizontal="center" vertical="center" wrapText="1"/>
    </xf>
    <xf numFmtId="1" fontId="4" fillId="7" borderId="30" xfId="0" applyNumberFormat="1" applyFont="1" applyFill="1" applyBorder="1" applyAlignment="1">
      <alignment horizontal="center" vertical="center" wrapText="1"/>
    </xf>
    <xf numFmtId="0" fontId="11" fillId="0" borderId="12" xfId="0" applyFont="1" applyBorder="1" applyAlignment="1">
      <alignment horizontal="right" vertical="center"/>
    </xf>
    <xf numFmtId="0" fontId="11" fillId="0" borderId="0" xfId="1" applyFont="1" applyBorder="1" applyAlignment="1">
      <alignment horizontal="center" vertical="center" wrapText="1"/>
    </xf>
    <xf numFmtId="0" fontId="11" fillId="0" borderId="0" xfId="1" applyFont="1" applyBorder="1" applyAlignment="1">
      <alignment vertical="center" wrapText="1"/>
    </xf>
    <xf numFmtId="0" fontId="11" fillId="0" borderId="14" xfId="0" applyFont="1" applyBorder="1"/>
    <xf numFmtId="0" fontId="11" fillId="0" borderId="14" xfId="0" applyFont="1" applyFill="1" applyBorder="1"/>
    <xf numFmtId="0" fontId="11" fillId="0" borderId="14" xfId="0" applyFont="1" applyBorder="1" applyAlignment="1">
      <alignment horizontal="center" vertical="center"/>
    </xf>
    <xf numFmtId="0" fontId="11" fillId="0" borderId="8" xfId="1" applyFont="1" applyBorder="1" applyAlignment="1">
      <alignment horizontal="right" vertical="center"/>
    </xf>
    <xf numFmtId="0" fontId="11" fillId="0" borderId="15" xfId="1" applyFont="1" applyBorder="1" applyAlignment="1">
      <alignment horizontal="center" vertical="center" wrapText="1"/>
    </xf>
    <xf numFmtId="0" fontId="11" fillId="0" borderId="15" xfId="1" applyFont="1" applyBorder="1" applyAlignment="1">
      <alignment vertical="center" wrapText="1"/>
    </xf>
    <xf numFmtId="0" fontId="11" fillId="0" borderId="9" xfId="0" applyFont="1" applyBorder="1" applyAlignment="1">
      <alignment horizontal="right" vertical="center"/>
    </xf>
    <xf numFmtId="0" fontId="11" fillId="0" borderId="0" xfId="0" applyFont="1" applyBorder="1"/>
    <xf numFmtId="0" fontId="11" fillId="0" borderId="0" xfId="0" applyFont="1" applyFill="1" applyBorder="1"/>
    <xf numFmtId="0" fontId="11" fillId="0" borderId="0" xfId="0" applyFont="1" applyBorder="1" applyAlignment="1">
      <alignment horizontal="center" vertical="center"/>
    </xf>
    <xf numFmtId="0" fontId="11" fillId="0" borderId="15" xfId="1" applyFont="1" applyBorder="1" applyAlignment="1">
      <alignment vertical="top" wrapText="1"/>
    </xf>
    <xf numFmtId="0" fontId="11" fillId="0" borderId="34" xfId="0" applyFont="1" applyBorder="1"/>
    <xf numFmtId="0" fontId="11" fillId="0" borderId="0" xfId="1" applyFont="1" applyFill="1" applyBorder="1" applyAlignment="1">
      <alignment horizontal="left" vertical="center" wrapText="1"/>
    </xf>
    <xf numFmtId="0" fontId="11" fillId="0" borderId="0" xfId="1" applyFont="1" applyBorder="1" applyAlignment="1">
      <alignment horizontal="left" vertical="center" wrapText="1"/>
    </xf>
    <xf numFmtId="0" fontId="11" fillId="0" borderId="11" xfId="1" applyFont="1" applyBorder="1" applyAlignment="1">
      <alignment vertical="center" wrapText="1"/>
    </xf>
    <xf numFmtId="0" fontId="11" fillId="0" borderId="0" xfId="0" applyFont="1" applyBorder="1" applyAlignment="1">
      <alignment horizontal="right" vertical="center"/>
    </xf>
    <xf numFmtId="0" fontId="11" fillId="0" borderId="15" xfId="0" applyFont="1" applyFill="1" applyBorder="1"/>
    <xf numFmtId="0" fontId="11" fillId="0" borderId="15" xfId="0" applyFont="1" applyBorder="1"/>
    <xf numFmtId="0" fontId="11" fillId="0" borderId="18" xfId="0" applyFont="1" applyBorder="1" applyAlignment="1">
      <alignment horizontal="center" vertical="center"/>
    </xf>
    <xf numFmtId="0" fontId="11" fillId="0" borderId="18" xfId="0" applyFont="1" applyBorder="1"/>
    <xf numFmtId="0" fontId="11" fillId="0" borderId="3" xfId="0" applyFont="1" applyBorder="1"/>
    <xf numFmtId="0" fontId="12" fillId="0" borderId="9" xfId="2" applyFont="1" applyBorder="1" applyAlignment="1">
      <alignment horizontal="right" vertical="center"/>
    </xf>
    <xf numFmtId="0" fontId="12" fillId="0" borderId="0" xfId="2" applyFont="1" applyBorder="1" applyAlignment="1">
      <alignment horizontal="left" vertical="center" wrapText="1"/>
    </xf>
    <xf numFmtId="0" fontId="12" fillId="0" borderId="0" xfId="2" applyFont="1" applyFill="1" applyBorder="1" applyAlignment="1">
      <alignment horizontal="left" vertical="center" wrapText="1"/>
    </xf>
    <xf numFmtId="0" fontId="12" fillId="0" borderId="15" xfId="2" applyFont="1" applyBorder="1" applyAlignment="1">
      <alignment horizontal="center" vertical="center" wrapText="1"/>
    </xf>
    <xf numFmtId="0" fontId="12" fillId="0" borderId="15" xfId="2" applyFont="1" applyBorder="1" applyAlignment="1">
      <alignment vertical="center" wrapText="1"/>
    </xf>
    <xf numFmtId="0" fontId="12" fillId="0" borderId="11" xfId="2" applyFont="1" applyBorder="1" applyAlignment="1">
      <alignment vertical="center" wrapText="1"/>
    </xf>
    <xf numFmtId="0" fontId="12" fillId="0" borderId="0" xfId="2" applyFont="1" applyBorder="1" applyAlignment="1">
      <alignment horizontal="center" vertical="center" wrapText="1"/>
    </xf>
    <xf numFmtId="0" fontId="12" fillId="0" borderId="6" xfId="2" applyFont="1" applyBorder="1" applyAlignment="1">
      <alignment horizontal="left" vertical="center" wrapText="1"/>
    </xf>
    <xf numFmtId="0" fontId="12" fillId="0" borderId="0" xfId="2" applyFont="1" applyBorder="1" applyAlignment="1">
      <alignment vertical="center"/>
    </xf>
    <xf numFmtId="0" fontId="12" fillId="0" borderId="0" xfId="2" applyFont="1" applyFill="1" applyBorder="1" applyAlignment="1">
      <alignment horizontal="center" vertical="center"/>
    </xf>
    <xf numFmtId="0" fontId="12" fillId="0" borderId="0" xfId="2" applyFont="1" applyBorder="1" applyAlignment="1"/>
    <xf numFmtId="0" fontId="7" fillId="0" borderId="0" xfId="0" applyFont="1" applyBorder="1"/>
    <xf numFmtId="0" fontId="12" fillId="0" borderId="6" xfId="2" applyFont="1" applyBorder="1" applyAlignment="1"/>
    <xf numFmtId="0" fontId="12" fillId="0" borderId="0" xfId="2" applyFont="1" applyFill="1" applyBorder="1" applyAlignment="1">
      <alignment vertical="center"/>
    </xf>
    <xf numFmtId="0" fontId="12" fillId="0" borderId="6" xfId="2" applyFont="1" applyBorder="1" applyAlignment="1">
      <alignment horizontal="center" vertical="center"/>
    </xf>
    <xf numFmtId="0" fontId="12" fillId="0" borderId="0" xfId="2" applyFont="1" applyBorder="1" applyAlignment="1">
      <alignment horizontal="center" vertical="center"/>
    </xf>
    <xf numFmtId="0" fontId="12" fillId="0" borderId="0" xfId="2" applyFont="1" applyBorder="1"/>
    <xf numFmtId="0" fontId="12" fillId="0" borderId="6" xfId="2" applyFont="1" applyBorder="1"/>
    <xf numFmtId="0" fontId="12" fillId="0" borderId="0" xfId="2" applyFont="1" applyFill="1" applyBorder="1"/>
    <xf numFmtId="1" fontId="7" fillId="0" borderId="0" xfId="0" applyNumberFormat="1" applyFont="1" applyFill="1" applyAlignment="1">
      <alignment horizontal="center" vertical="center"/>
    </xf>
    <xf numFmtId="0" fontId="11" fillId="0" borderId="10" xfId="1" applyFont="1" applyBorder="1" applyAlignment="1">
      <alignment horizontal="left" vertical="center" wrapText="1"/>
    </xf>
    <xf numFmtId="49" fontId="4" fillId="7" borderId="7" xfId="0" applyNumberFormat="1" applyFont="1" applyFill="1" applyBorder="1" applyAlignment="1">
      <alignment horizontal="center" vertical="center" wrapText="1"/>
    </xf>
    <xf numFmtId="0" fontId="11" fillId="0" borderId="7" xfId="0" applyFont="1" applyBorder="1" applyAlignment="1">
      <alignment vertical="top" wrapText="1"/>
    </xf>
    <xf numFmtId="0" fontId="12" fillId="0" borderId="0" xfId="0" applyFont="1" applyBorder="1" applyAlignment="1">
      <alignment horizontal="left" vertical="top" wrapText="1"/>
    </xf>
    <xf numFmtId="0" fontId="11" fillId="0" borderId="0" xfId="0" applyFont="1" applyBorder="1" applyAlignment="1">
      <alignment vertical="center" wrapText="1"/>
    </xf>
    <xf numFmtId="1" fontId="4" fillId="4" borderId="0" xfId="0" applyNumberFormat="1" applyFont="1" applyFill="1" applyBorder="1" applyAlignment="1">
      <alignment horizontal="center" vertical="center" wrapText="1"/>
    </xf>
    <xf numFmtId="4" fontId="6" fillId="4" borderId="0" xfId="0" applyNumberFormat="1" applyFont="1" applyFill="1" applyBorder="1" applyAlignment="1">
      <alignment horizontal="center" vertical="center" wrapText="1"/>
    </xf>
    <xf numFmtId="0" fontId="7" fillId="4" borderId="0" xfId="0" applyFont="1" applyFill="1" applyBorder="1" applyAlignment="1">
      <alignment horizontal="left" vertical="center" wrapText="1"/>
    </xf>
    <xf numFmtId="0" fontId="7" fillId="0" borderId="7" xfId="0" applyFont="1" applyFill="1" applyBorder="1" applyAlignment="1">
      <alignment horizontal="center" vertical="center"/>
    </xf>
    <xf numFmtId="0" fontId="15" fillId="0" borderId="0" xfId="0" applyFont="1" applyFill="1" applyBorder="1" applyAlignment="1">
      <alignment horizontal="center" vertical="center" wrapText="1"/>
    </xf>
    <xf numFmtId="0" fontId="7" fillId="4" borderId="7" xfId="0" applyFont="1" applyFill="1" applyBorder="1" applyAlignment="1">
      <alignment horizontal="center"/>
    </xf>
    <xf numFmtId="0" fontId="7" fillId="4" borderId="0" xfId="0" applyFont="1" applyFill="1" applyBorder="1" applyAlignment="1">
      <alignment horizontal="center"/>
    </xf>
    <xf numFmtId="0" fontId="7" fillId="0" borderId="0" xfId="0" applyFont="1" applyFill="1" applyBorder="1" applyAlignment="1">
      <alignment horizontal="center" vertical="center"/>
    </xf>
    <xf numFmtId="0" fontId="4" fillId="0" borderId="43" xfId="0" applyFont="1" applyFill="1" applyBorder="1" applyAlignment="1">
      <alignment horizontal="center" wrapText="1"/>
    </xf>
    <xf numFmtId="0" fontId="4" fillId="4" borderId="44" xfId="0" applyFont="1" applyFill="1" applyBorder="1" applyAlignment="1">
      <alignment horizontal="center" vertical="center" wrapText="1"/>
    </xf>
    <xf numFmtId="0" fontId="4" fillId="4" borderId="45" xfId="0" applyFont="1" applyFill="1" applyBorder="1" applyAlignment="1">
      <alignment horizontal="justify" vertical="center" wrapText="1"/>
    </xf>
    <xf numFmtId="0" fontId="4" fillId="4" borderId="6" xfId="0" applyFont="1" applyFill="1" applyBorder="1" applyAlignment="1">
      <alignment horizontal="justify" vertical="center" wrapText="1"/>
    </xf>
    <xf numFmtId="0" fontId="4" fillId="4" borderId="0" xfId="0" applyFont="1" applyFill="1" applyBorder="1" applyAlignment="1">
      <alignment horizontal="center" vertical="center" wrapText="1"/>
    </xf>
    <xf numFmtId="1" fontId="4" fillId="0" borderId="7" xfId="0" applyNumberFormat="1" applyFont="1" applyFill="1" applyBorder="1" applyAlignment="1">
      <alignment horizontal="center" vertical="center" wrapText="1"/>
    </xf>
    <xf numFmtId="0" fontId="7" fillId="7" borderId="7" xfId="0" applyFont="1" applyFill="1" applyBorder="1" applyAlignment="1">
      <alignment horizontal="center" vertical="center" wrapText="1"/>
    </xf>
    <xf numFmtId="1" fontId="4" fillId="6" borderId="7" xfId="0" applyNumberFormat="1" applyFont="1" applyFill="1" applyBorder="1" applyAlignment="1">
      <alignment horizontal="center" vertical="center" wrapText="1"/>
    </xf>
    <xf numFmtId="0" fontId="7" fillId="4" borderId="7" xfId="0" applyFont="1" applyFill="1" applyBorder="1" applyAlignment="1">
      <alignment horizontal="center" vertical="center" wrapText="1"/>
    </xf>
    <xf numFmtId="0" fontId="4" fillId="4" borderId="7"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7" xfId="0" applyFont="1" applyFill="1" applyBorder="1"/>
    <xf numFmtId="0" fontId="16" fillId="5" borderId="7" xfId="0" applyFont="1" applyFill="1" applyBorder="1"/>
    <xf numFmtId="1" fontId="16" fillId="5" borderId="7" xfId="0" applyNumberFormat="1" applyFont="1" applyFill="1" applyBorder="1" applyAlignment="1">
      <alignment horizontal="center" vertical="center" wrapText="1"/>
    </xf>
    <xf numFmtId="0" fontId="16" fillId="0" borderId="7" xfId="0" applyFont="1" applyFill="1" applyBorder="1"/>
    <xf numFmtId="1" fontId="16" fillId="0" borderId="7" xfId="0" applyNumberFormat="1" applyFont="1" applyFill="1" applyBorder="1" applyAlignment="1">
      <alignment horizontal="center" vertical="center" wrapText="1"/>
    </xf>
    <xf numFmtId="0" fontId="17" fillId="4" borderId="7" xfId="0" applyFont="1" applyFill="1" applyBorder="1" applyAlignment="1">
      <alignment horizontal="left" vertical="top" wrapText="1"/>
    </xf>
    <xf numFmtId="0" fontId="17" fillId="4" borderId="7" xfId="0" applyFont="1" applyFill="1" applyBorder="1" applyAlignment="1">
      <alignment horizontal="center" vertical="center" wrapText="1"/>
    </xf>
    <xf numFmtId="0" fontId="19" fillId="0" borderId="7" xfId="0" applyFont="1" applyBorder="1" applyAlignment="1">
      <alignment horizontal="left" vertical="top" wrapText="1"/>
    </xf>
    <xf numFmtId="0" fontId="17" fillId="0" borderId="7" xfId="0" applyFont="1" applyBorder="1" applyAlignment="1">
      <alignment vertical="center" wrapText="1"/>
    </xf>
    <xf numFmtId="0" fontId="20" fillId="4" borderId="7" xfId="0" applyFont="1" applyFill="1" applyBorder="1" applyAlignment="1"/>
    <xf numFmtId="1" fontId="16" fillId="4" borderId="7" xfId="0" applyNumberFormat="1" applyFont="1" applyFill="1" applyBorder="1" applyAlignment="1">
      <alignment horizontal="center" vertical="center" wrapText="1"/>
    </xf>
    <xf numFmtId="0" fontId="16" fillId="4" borderId="7" xfId="0" applyFont="1" applyFill="1" applyBorder="1" applyAlignment="1"/>
    <xf numFmtId="0" fontId="20" fillId="4" borderId="7" xfId="0" applyFont="1" applyFill="1" applyBorder="1" applyAlignment="1">
      <alignment vertical="center" wrapText="1"/>
    </xf>
    <xf numFmtId="0" fontId="21" fillId="4" borderId="7" xfId="0" applyFont="1" applyFill="1" applyBorder="1" applyAlignment="1">
      <alignment horizontal="center"/>
    </xf>
    <xf numFmtId="49" fontId="16" fillId="5" borderId="7" xfId="0" applyNumberFormat="1" applyFont="1" applyFill="1" applyBorder="1" applyAlignment="1">
      <alignment horizontal="center" vertical="center" wrapText="1"/>
    </xf>
    <xf numFmtId="0" fontId="16" fillId="4" borderId="25" xfId="0" applyFont="1" applyFill="1" applyBorder="1" applyAlignment="1">
      <alignment horizontal="center" vertical="center" wrapText="1"/>
    </xf>
    <xf numFmtId="0" fontId="7" fillId="4" borderId="7" xfId="0" applyFont="1" applyFill="1" applyBorder="1" applyAlignment="1">
      <alignment wrapText="1"/>
    </xf>
    <xf numFmtId="2" fontId="7" fillId="4" borderId="7" xfId="0" applyNumberFormat="1" applyFont="1" applyFill="1" applyBorder="1" applyAlignment="1">
      <alignment wrapText="1"/>
    </xf>
    <xf numFmtId="0" fontId="22" fillId="0" borderId="7" xfId="0" applyFont="1" applyBorder="1" applyAlignment="1">
      <alignment horizontal="left" vertical="top" wrapText="1"/>
    </xf>
    <xf numFmtId="0" fontId="9" fillId="4" borderId="7" xfId="0" applyFont="1" applyFill="1" applyBorder="1"/>
    <xf numFmtId="0" fontId="7" fillId="0" borderId="7" xfId="0" applyFont="1" applyBorder="1" applyAlignment="1">
      <alignment horizontal="left" vertical="top" wrapText="1"/>
    </xf>
    <xf numFmtId="0" fontId="4" fillId="7" borderId="7" xfId="0" applyFont="1" applyFill="1" applyBorder="1" applyAlignment="1">
      <alignment horizontal="justify" vertical="center" wrapText="1"/>
    </xf>
    <xf numFmtId="0" fontId="23" fillId="0" borderId="30" xfId="0" applyFont="1" applyBorder="1" applyAlignment="1">
      <alignment horizontal="left" vertical="top" wrapText="1"/>
    </xf>
    <xf numFmtId="2" fontId="23" fillId="4" borderId="7" xfId="0" applyNumberFormat="1" applyFont="1" applyFill="1" applyBorder="1" applyAlignment="1">
      <alignment vertical="top" wrapText="1"/>
    </xf>
    <xf numFmtId="2" fontId="23" fillId="4" borderId="30" xfId="0" applyNumberFormat="1" applyFont="1" applyFill="1" applyBorder="1" applyAlignment="1">
      <alignment vertical="top" wrapText="1"/>
    </xf>
    <xf numFmtId="0" fontId="7" fillId="0" borderId="7"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4" fillId="5" borderId="7" xfId="0" applyFont="1" applyFill="1" applyBorder="1" applyAlignment="1">
      <alignment horizontal="justify" vertical="center" wrapText="1"/>
    </xf>
    <xf numFmtId="0" fontId="7" fillId="4" borderId="7" xfId="0" applyFont="1" applyFill="1" applyBorder="1" applyAlignment="1">
      <alignment horizontal="justify" vertical="center" wrapText="1"/>
    </xf>
    <xf numFmtId="0" fontId="23" fillId="4" borderId="7" xfId="0" applyFont="1" applyFill="1" applyBorder="1" applyAlignment="1">
      <alignment horizontal="justify" vertical="center" wrapText="1"/>
    </xf>
    <xf numFmtId="0" fontId="23" fillId="4" borderId="7" xfId="0" applyFont="1" applyFill="1" applyBorder="1" applyAlignment="1"/>
    <xf numFmtId="0" fontId="4" fillId="5" borderId="7" xfId="0" applyFont="1" applyFill="1" applyBorder="1"/>
    <xf numFmtId="0" fontId="23" fillId="0" borderId="7" xfId="0" applyFont="1" applyBorder="1"/>
    <xf numFmtId="0" fontId="23" fillId="4" borderId="7" xfId="0" applyFont="1" applyFill="1" applyBorder="1"/>
    <xf numFmtId="0" fontId="4" fillId="5" borderId="7" xfId="0" applyFont="1" applyFill="1" applyBorder="1" applyAlignment="1">
      <alignment wrapText="1"/>
    </xf>
    <xf numFmtId="0" fontId="7" fillId="4" borderId="7" xfId="0" applyFont="1" applyFill="1" applyBorder="1" applyAlignment="1">
      <alignment horizontal="left" vertical="top" wrapText="1"/>
    </xf>
    <xf numFmtId="0" fontId="4" fillId="7" borderId="7" xfId="0" applyFont="1" applyFill="1" applyBorder="1" applyAlignment="1">
      <alignment horizontal="left" vertical="top" wrapText="1"/>
    </xf>
    <xf numFmtId="1" fontId="22" fillId="0" borderId="7" xfId="0" applyNumberFormat="1" applyFont="1" applyBorder="1" applyAlignment="1">
      <alignment horizontal="center" vertical="center" wrapText="1"/>
    </xf>
    <xf numFmtId="0" fontId="22" fillId="0" borderId="7" xfId="0" applyFont="1" applyBorder="1" applyAlignment="1">
      <alignment horizontal="center" vertical="center"/>
    </xf>
    <xf numFmtId="49" fontId="4" fillId="7" borderId="7" xfId="0" applyNumberFormat="1" applyFont="1" applyFill="1" applyBorder="1" applyAlignment="1">
      <alignment horizontal="center" vertical="top" wrapText="1"/>
    </xf>
    <xf numFmtId="2" fontId="4" fillId="7" borderId="7" xfId="0" applyNumberFormat="1" applyFont="1" applyFill="1" applyBorder="1" applyAlignment="1">
      <alignment horizontal="justify" vertical="center" wrapText="1"/>
    </xf>
    <xf numFmtId="2" fontId="7" fillId="0" borderId="7" xfId="0" applyNumberFormat="1" applyFont="1" applyBorder="1" applyAlignment="1">
      <alignment horizontal="justify" vertical="center" wrapText="1"/>
    </xf>
    <xf numFmtId="1" fontId="7" fillId="0" borderId="7" xfId="0" applyNumberFormat="1" applyFont="1" applyBorder="1" applyAlignment="1">
      <alignment horizontal="center" vertical="center" wrapText="1"/>
    </xf>
    <xf numFmtId="2" fontId="4" fillId="0" borderId="7" xfId="0" applyNumberFormat="1" applyFont="1" applyBorder="1" applyAlignment="1">
      <alignment horizontal="justify" vertical="center" wrapText="1"/>
    </xf>
    <xf numFmtId="0" fontId="7" fillId="0" borderId="7" xfId="0" applyFont="1" applyBorder="1" applyAlignment="1">
      <alignment vertical="center" wrapText="1"/>
    </xf>
    <xf numFmtId="0" fontId="7" fillId="0" borderId="7" xfId="0" applyFont="1" applyBorder="1" applyAlignment="1">
      <alignment horizontal="center" vertical="center"/>
    </xf>
    <xf numFmtId="0" fontId="4" fillId="7" borderId="2" xfId="0" applyFont="1" applyFill="1" applyBorder="1" applyAlignment="1">
      <alignment horizontal="left" vertical="top" wrapText="1"/>
    </xf>
    <xf numFmtId="1" fontId="4" fillId="7" borderId="2" xfId="0" applyNumberFormat="1" applyFont="1" applyFill="1" applyBorder="1" applyAlignment="1">
      <alignment horizontal="center" vertical="center" wrapText="1"/>
    </xf>
    <xf numFmtId="0" fontId="7" fillId="0" borderId="7" xfId="0" applyFont="1" applyBorder="1" applyAlignment="1">
      <alignment horizontal="center" vertical="center" wrapText="1"/>
    </xf>
    <xf numFmtId="0" fontId="23" fillId="4" borderId="7" xfId="0" applyFont="1" applyFill="1" applyBorder="1" applyAlignment="1">
      <alignment vertical="top" wrapText="1"/>
    </xf>
    <xf numFmtId="0" fontId="7" fillId="0" borderId="30" xfId="0" applyFont="1" applyFill="1" applyBorder="1" applyAlignment="1">
      <alignment horizontal="center" vertical="center" wrapText="1"/>
    </xf>
    <xf numFmtId="0" fontId="23" fillId="0" borderId="7" xfId="0" applyFont="1" applyBorder="1" applyAlignment="1">
      <alignment horizontal="left" vertical="top" wrapText="1"/>
    </xf>
    <xf numFmtId="0" fontId="4" fillId="6" borderId="30" xfId="0" applyFont="1" applyFill="1" applyBorder="1" applyAlignment="1">
      <alignment horizontal="center" vertical="center" wrapText="1"/>
    </xf>
    <xf numFmtId="0" fontId="7" fillId="0" borderId="30" xfId="0" applyFont="1" applyBorder="1" applyAlignment="1">
      <alignment horizontal="center" vertical="center" wrapText="1"/>
    </xf>
    <xf numFmtId="0" fontId="7" fillId="0" borderId="30" xfId="0" applyFont="1" applyBorder="1" applyAlignment="1">
      <alignment vertical="center" wrapText="1"/>
    </xf>
    <xf numFmtId="0" fontId="4" fillId="4" borderId="47" xfId="0" applyFont="1" applyFill="1" applyBorder="1" applyAlignment="1">
      <alignment horizontal="center" vertical="center" wrapText="1"/>
    </xf>
    <xf numFmtId="0" fontId="4" fillId="4" borderId="48" xfId="0" applyFont="1" applyFill="1" applyBorder="1" applyAlignment="1">
      <alignment horizontal="center" vertical="center" wrapText="1"/>
    </xf>
    <xf numFmtId="4" fontId="6" fillId="8" borderId="9" xfId="0" applyNumberFormat="1" applyFont="1" applyFill="1" applyBorder="1" applyAlignment="1">
      <alignment horizontal="center" vertical="center" wrapText="1"/>
    </xf>
    <xf numFmtId="4" fontId="10" fillId="5" borderId="31" xfId="0" applyNumberFormat="1" applyFont="1" applyFill="1" applyBorder="1" applyAlignment="1">
      <alignment horizontal="center" vertical="center" wrapText="1"/>
    </xf>
    <xf numFmtId="4" fontId="6" fillId="4" borderId="31" xfId="0" applyNumberFormat="1" applyFont="1" applyFill="1" applyBorder="1" applyAlignment="1">
      <alignment horizontal="center" vertical="center" wrapText="1"/>
    </xf>
    <xf numFmtId="4" fontId="6" fillId="5" borderId="31" xfId="0" applyNumberFormat="1" applyFont="1" applyFill="1" applyBorder="1" applyAlignment="1">
      <alignment horizontal="center" vertical="center" wrapText="1"/>
    </xf>
    <xf numFmtId="4" fontId="13" fillId="5" borderId="31" xfId="0" applyNumberFormat="1" applyFont="1" applyFill="1" applyBorder="1" applyAlignment="1">
      <alignment horizontal="center" vertical="center" wrapText="1"/>
    </xf>
    <xf numFmtId="4" fontId="6" fillId="0" borderId="31" xfId="0" applyNumberFormat="1" applyFont="1" applyFill="1" applyBorder="1" applyAlignment="1">
      <alignment horizontal="center" vertical="center" wrapText="1"/>
    </xf>
    <xf numFmtId="4" fontId="6" fillId="7" borderId="31" xfId="0" applyNumberFormat="1" applyFont="1" applyFill="1" applyBorder="1" applyAlignment="1">
      <alignment horizontal="center" vertical="center" wrapText="1"/>
    </xf>
    <xf numFmtId="4" fontId="6" fillId="8" borderId="31" xfId="0" applyNumberFormat="1" applyFont="1" applyFill="1" applyBorder="1" applyAlignment="1">
      <alignment horizontal="center" vertical="center" wrapText="1"/>
    </xf>
    <xf numFmtId="1" fontId="11" fillId="7" borderId="31" xfId="0" applyNumberFormat="1" applyFont="1" applyFill="1" applyBorder="1" applyAlignment="1">
      <alignment vertical="center" wrapText="1"/>
    </xf>
    <xf numFmtId="1" fontId="11" fillId="0" borderId="31" xfId="0" applyNumberFormat="1" applyFont="1" applyBorder="1" applyAlignment="1">
      <alignment vertical="center" wrapText="1"/>
    </xf>
    <xf numFmtId="4" fontId="6" fillId="4" borderId="51" xfId="0" applyNumberFormat="1" applyFont="1" applyFill="1" applyBorder="1" applyAlignment="1">
      <alignment horizontal="center" vertical="center" wrapText="1"/>
    </xf>
    <xf numFmtId="4" fontId="6" fillId="6" borderId="31" xfId="0" applyNumberFormat="1" applyFont="1" applyFill="1" applyBorder="1" applyAlignment="1">
      <alignment horizontal="center" vertical="center" wrapText="1"/>
    </xf>
    <xf numFmtId="1" fontId="11" fillId="4" borderId="7" xfId="0" applyNumberFormat="1" applyFont="1" applyFill="1" applyBorder="1" applyAlignment="1">
      <alignment vertical="center" wrapText="1"/>
    </xf>
    <xf numFmtId="0" fontId="4" fillId="6" borderId="30" xfId="0" applyFont="1" applyFill="1" applyBorder="1" applyAlignment="1">
      <alignment horizontal="left" vertical="top" wrapText="1"/>
    </xf>
    <xf numFmtId="0" fontId="7" fillId="0" borderId="30" xfId="0" applyFont="1" applyBorder="1" applyAlignment="1">
      <alignment horizontal="left" vertical="top" wrapText="1"/>
    </xf>
    <xf numFmtId="0" fontId="7" fillId="4" borderId="30" xfId="0" applyFont="1" applyFill="1" applyBorder="1" applyAlignment="1">
      <alignment horizontal="center"/>
    </xf>
    <xf numFmtId="0" fontId="7" fillId="4" borderId="29" xfId="0" applyFont="1" applyFill="1" applyBorder="1" applyAlignment="1">
      <alignment horizontal="center"/>
    </xf>
    <xf numFmtId="0" fontId="7" fillId="4" borderId="25" xfId="0" applyFont="1" applyFill="1" applyBorder="1" applyAlignment="1">
      <alignment horizontal="center"/>
    </xf>
    <xf numFmtId="0" fontId="11" fillId="0" borderId="38" xfId="1" applyFont="1" applyBorder="1" applyAlignment="1">
      <alignment horizontal="left" vertical="center" wrapText="1"/>
    </xf>
    <xf numFmtId="0" fontId="11" fillId="0" borderId="39" xfId="1" applyFont="1" applyBorder="1" applyAlignment="1">
      <alignment horizontal="left" vertical="center" wrapText="1"/>
    </xf>
    <xf numFmtId="0" fontId="11" fillId="0" borderId="21" xfId="1" applyFont="1" applyBorder="1" applyAlignment="1">
      <alignment horizontal="left" vertical="center" wrapText="1"/>
    </xf>
    <xf numFmtId="0" fontId="11" fillId="0" borderId="40" xfId="1" applyFont="1" applyBorder="1" applyAlignment="1">
      <alignment horizontal="left" vertical="center" wrapText="1"/>
    </xf>
    <xf numFmtId="0" fontId="11" fillId="0" borderId="28" xfId="1" applyFont="1" applyBorder="1" applyAlignment="1">
      <alignment horizontal="left" vertical="center" wrapText="1"/>
    </xf>
    <xf numFmtId="0" fontId="11" fillId="0" borderId="41" xfId="1" applyFont="1" applyBorder="1" applyAlignment="1">
      <alignment horizontal="left" vertical="center" wrapText="1"/>
    </xf>
    <xf numFmtId="0" fontId="11" fillId="0" borderId="0" xfId="1" applyFont="1" applyBorder="1" applyAlignment="1">
      <alignment horizontal="left" vertical="top" wrapText="1"/>
    </xf>
    <xf numFmtId="0" fontId="11" fillId="0" borderId="6" xfId="1" applyFont="1" applyBorder="1" applyAlignment="1">
      <alignment horizontal="left" vertical="top" wrapText="1"/>
    </xf>
    <xf numFmtId="0" fontId="11" fillId="0" borderId="14" xfId="1" applyFont="1" applyBorder="1" applyAlignment="1">
      <alignment horizontal="left" vertical="top" wrapText="1"/>
    </xf>
    <xf numFmtId="0" fontId="11" fillId="0" borderId="4" xfId="1" applyFont="1" applyBorder="1" applyAlignment="1">
      <alignment horizontal="left" vertical="top" wrapText="1"/>
    </xf>
    <xf numFmtId="0" fontId="11" fillId="0" borderId="23" xfId="1" applyFont="1" applyBorder="1" applyAlignment="1">
      <alignment horizontal="left" vertical="center" wrapText="1"/>
    </xf>
    <xf numFmtId="0" fontId="11" fillId="0" borderId="26" xfId="1" applyFont="1" applyBorder="1" applyAlignment="1">
      <alignment horizontal="left" vertical="center" wrapText="1"/>
    </xf>
    <xf numFmtId="0" fontId="11" fillId="0" borderId="27" xfId="1" applyFont="1" applyBorder="1" applyAlignment="1">
      <alignment horizontal="left" vertical="center" wrapText="1"/>
    </xf>
    <xf numFmtId="0" fontId="11" fillId="0" borderId="22" xfId="1" applyFont="1" applyBorder="1" applyAlignment="1">
      <alignment horizontal="left" vertical="center" wrapText="1"/>
    </xf>
    <xf numFmtId="0" fontId="11" fillId="0" borderId="25" xfId="1" applyFont="1" applyBorder="1" applyAlignment="1">
      <alignment horizontal="left" vertical="center" wrapText="1"/>
    </xf>
    <xf numFmtId="0" fontId="11" fillId="0" borderId="7" xfId="1" applyFont="1" applyBorder="1" applyAlignment="1">
      <alignment horizontal="left" vertical="center" wrapText="1"/>
    </xf>
    <xf numFmtId="0" fontId="11" fillId="0" borderId="37" xfId="1" applyFont="1" applyBorder="1" applyAlignment="1">
      <alignment horizontal="left" vertical="center" wrapText="1"/>
    </xf>
    <xf numFmtId="0" fontId="11" fillId="0" borderId="30" xfId="1" applyFont="1" applyBorder="1" applyAlignment="1">
      <alignment horizontal="left" vertical="center" wrapText="1"/>
    </xf>
    <xf numFmtId="0" fontId="11" fillId="0" borderId="24" xfId="1" applyFont="1" applyBorder="1" applyAlignment="1">
      <alignment horizontal="left" vertical="top" wrapText="1"/>
    </xf>
    <xf numFmtId="0" fontId="11" fillId="0" borderId="9" xfId="1" applyFont="1" applyBorder="1" applyAlignment="1">
      <alignment horizontal="left" vertical="top"/>
    </xf>
    <xf numFmtId="0" fontId="11" fillId="0" borderId="0" xfId="1" applyFont="1" applyBorder="1" applyAlignment="1">
      <alignment horizontal="left" vertical="top"/>
    </xf>
    <xf numFmtId="0" fontId="11" fillId="0" borderId="10" xfId="1" applyFont="1" applyBorder="1" applyAlignment="1">
      <alignment horizontal="left" vertical="center" wrapText="1"/>
    </xf>
    <xf numFmtId="0" fontId="11" fillId="0" borderId="18" xfId="1" applyFont="1" applyBorder="1" applyAlignment="1">
      <alignment horizontal="left" vertical="center" wrapText="1"/>
    </xf>
    <xf numFmtId="0" fontId="11" fillId="0" borderId="3" xfId="1" applyFont="1" applyBorder="1" applyAlignment="1">
      <alignment horizontal="left" vertical="center" wrapText="1"/>
    </xf>
    <xf numFmtId="0" fontId="4" fillId="0" borderId="16" xfId="0" applyFont="1" applyFill="1" applyBorder="1" applyAlignment="1">
      <alignment horizontal="center" wrapText="1"/>
    </xf>
    <xf numFmtId="0" fontId="4" fillId="0" borderId="17" xfId="0" applyFont="1" applyFill="1" applyBorder="1" applyAlignment="1">
      <alignment horizontal="center" wrapText="1"/>
    </xf>
    <xf numFmtId="1" fontId="5" fillId="6" borderId="1" xfId="0" quotePrefix="1" applyNumberFormat="1" applyFont="1" applyFill="1" applyBorder="1" applyAlignment="1">
      <alignment horizontal="center" vertical="center" wrapText="1"/>
    </xf>
    <xf numFmtId="1" fontId="5" fillId="6" borderId="2" xfId="0" quotePrefix="1" applyNumberFormat="1" applyFont="1" applyFill="1" applyBorder="1" applyAlignment="1">
      <alignment horizontal="center" vertical="center" wrapText="1"/>
    </xf>
    <xf numFmtId="1" fontId="4" fillId="6" borderId="1" xfId="0" applyNumberFormat="1" applyFont="1" applyFill="1" applyBorder="1" applyAlignment="1">
      <alignment horizontal="center" vertical="center" wrapText="1"/>
    </xf>
    <xf numFmtId="1" fontId="4" fillId="6" borderId="5" xfId="0" applyNumberFormat="1" applyFont="1" applyFill="1" applyBorder="1" applyAlignment="1">
      <alignment horizontal="center" vertical="center" wrapText="1"/>
    </xf>
    <xf numFmtId="1" fontId="4" fillId="6" borderId="1" xfId="0" quotePrefix="1" applyNumberFormat="1" applyFont="1" applyFill="1" applyBorder="1" applyAlignment="1">
      <alignment horizontal="center" vertical="center" wrapText="1"/>
    </xf>
    <xf numFmtId="1" fontId="4" fillId="6" borderId="36" xfId="0" quotePrefix="1" applyNumberFormat="1" applyFont="1" applyFill="1" applyBorder="1" applyAlignment="1">
      <alignment horizontal="center" vertical="center" wrapText="1"/>
    </xf>
    <xf numFmtId="1" fontId="4" fillId="6" borderId="35" xfId="0" applyNumberFormat="1" applyFont="1" applyFill="1" applyBorder="1" applyAlignment="1">
      <alignment horizontal="center" vertical="center" wrapText="1"/>
    </xf>
    <xf numFmtId="2" fontId="23" fillId="0" borderId="7" xfId="0" applyNumberFormat="1" applyFont="1" applyBorder="1" applyAlignment="1">
      <alignment horizontal="justify" vertical="center" wrapText="1"/>
    </xf>
    <xf numFmtId="2" fontId="20" fillId="0" borderId="7" xfId="0" applyNumberFormat="1" applyFont="1" applyBorder="1" applyAlignment="1">
      <alignment horizontal="justify" vertical="center" wrapText="1"/>
    </xf>
    <xf numFmtId="49" fontId="16" fillId="0" borderId="30" xfId="0" applyNumberFormat="1" applyFont="1" applyFill="1" applyBorder="1" applyAlignment="1">
      <alignment horizontal="center" vertical="center" wrapText="1"/>
    </xf>
    <xf numFmtId="49" fontId="16" fillId="0" borderId="29" xfId="0" applyNumberFormat="1" applyFont="1" applyFill="1" applyBorder="1" applyAlignment="1">
      <alignment horizontal="center" vertical="center" wrapText="1"/>
    </xf>
    <xf numFmtId="49" fontId="16" fillId="0" borderId="25" xfId="0" applyNumberFormat="1" applyFont="1" applyFill="1" applyBorder="1" applyAlignment="1">
      <alignment horizontal="center" vertical="center" wrapText="1"/>
    </xf>
    <xf numFmtId="0" fontId="18" fillId="4" borderId="7" xfId="0" applyFont="1" applyFill="1" applyBorder="1"/>
    <xf numFmtId="1" fontId="4" fillId="6" borderId="2"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8" borderId="8" xfId="0" applyFont="1" applyFill="1" applyBorder="1" applyAlignment="1">
      <alignment horizontal="left" vertical="center" wrapText="1"/>
    </xf>
    <xf numFmtId="0" fontId="4" fillId="8" borderId="11" xfId="0" applyFont="1" applyFill="1" applyBorder="1" applyAlignment="1">
      <alignment horizontal="left" vertical="center" wrapText="1"/>
    </xf>
    <xf numFmtId="0" fontId="4" fillId="4" borderId="7" xfId="0" applyFont="1" applyFill="1" applyBorder="1" applyAlignment="1">
      <alignment horizontal="center" vertical="center" wrapText="1"/>
    </xf>
    <xf numFmtId="0" fontId="7" fillId="4" borderId="33" xfId="0" applyFont="1" applyFill="1" applyBorder="1" applyAlignment="1">
      <alignment horizontal="center" vertical="center" wrapText="1"/>
    </xf>
    <xf numFmtId="0" fontId="7" fillId="4" borderId="46" xfId="0" applyFont="1" applyFill="1" applyBorder="1" applyAlignment="1">
      <alignment horizontal="center" vertical="center" wrapText="1"/>
    </xf>
    <xf numFmtId="0" fontId="16" fillId="4" borderId="30" xfId="0" applyFont="1" applyFill="1" applyBorder="1" applyAlignment="1">
      <alignment horizontal="center" vertical="center" wrapText="1"/>
    </xf>
    <xf numFmtId="0" fontId="16" fillId="4" borderId="29" xfId="0" applyFont="1" applyFill="1" applyBorder="1" applyAlignment="1">
      <alignment horizontal="center" vertical="center" wrapText="1"/>
    </xf>
    <xf numFmtId="0" fontId="16" fillId="4" borderId="25" xfId="0" applyFont="1" applyFill="1" applyBorder="1" applyAlignment="1">
      <alignment horizontal="center" vertical="center" wrapText="1"/>
    </xf>
    <xf numFmtId="0" fontId="7" fillId="4" borderId="30"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7" fillId="4" borderId="25" xfId="0" applyFont="1" applyFill="1" applyBorder="1" applyAlignment="1">
      <alignment horizontal="center" vertical="center" wrapText="1"/>
    </xf>
    <xf numFmtId="49" fontId="4" fillId="4" borderId="30" xfId="0" applyNumberFormat="1" applyFont="1" applyFill="1" applyBorder="1" applyAlignment="1">
      <alignment horizontal="center" vertical="center" wrapText="1"/>
    </xf>
    <xf numFmtId="49" fontId="4" fillId="4" borderId="29" xfId="0" applyNumberFormat="1" applyFont="1" applyFill="1" applyBorder="1" applyAlignment="1">
      <alignment horizontal="center" vertical="center" wrapText="1"/>
    </xf>
    <xf numFmtId="49" fontId="4" fillId="4" borderId="25" xfId="0" applyNumberFormat="1" applyFont="1" applyFill="1" applyBorder="1" applyAlignment="1">
      <alignment horizontal="center" vertical="center" wrapText="1"/>
    </xf>
    <xf numFmtId="0" fontId="7" fillId="4" borderId="32" xfId="0" applyFont="1" applyFill="1" applyBorder="1" applyAlignment="1">
      <alignment horizontal="center" vertical="center" wrapText="1"/>
    </xf>
    <xf numFmtId="49" fontId="7" fillId="0" borderId="30" xfId="0" applyNumberFormat="1" applyFont="1" applyBorder="1" applyAlignment="1">
      <alignment horizontal="center" vertical="top" wrapText="1"/>
    </xf>
    <xf numFmtId="49" fontId="7" fillId="0" borderId="29" xfId="0" applyNumberFormat="1" applyFont="1" applyBorder="1" applyAlignment="1">
      <alignment horizontal="center" vertical="top" wrapText="1"/>
    </xf>
    <xf numFmtId="49" fontId="7" fillId="0" borderId="25" xfId="0" applyNumberFormat="1" applyFont="1" applyBorder="1" applyAlignment="1">
      <alignment horizontal="center" vertical="top" wrapText="1"/>
    </xf>
    <xf numFmtId="49" fontId="4" fillId="8" borderId="31" xfId="0" applyNumberFormat="1" applyFont="1" applyFill="1" applyBorder="1" applyAlignment="1">
      <alignment horizontal="left" vertical="center" wrapText="1"/>
    </xf>
    <xf numFmtId="49" fontId="4" fillId="8" borderId="42" xfId="0" applyNumberFormat="1" applyFont="1" applyFill="1" applyBorder="1" applyAlignment="1">
      <alignment horizontal="left" vertical="center" wrapText="1"/>
    </xf>
    <xf numFmtId="0" fontId="23" fillId="4" borderId="7" xfId="0" applyFont="1" applyFill="1" applyBorder="1" applyAlignment="1">
      <alignment wrapText="1"/>
    </xf>
    <xf numFmtId="0" fontId="23" fillId="4" borderId="7" xfId="0" applyFont="1" applyFill="1" applyBorder="1"/>
    <xf numFmtId="0" fontId="7" fillId="4" borderId="30" xfId="0" applyFont="1" applyFill="1" applyBorder="1" applyAlignment="1">
      <alignment horizontal="center" wrapText="1"/>
    </xf>
    <xf numFmtId="0" fontId="7" fillId="4" borderId="25" xfId="0" applyFont="1" applyFill="1" applyBorder="1" applyAlignment="1">
      <alignment horizontal="center" wrapText="1"/>
    </xf>
    <xf numFmtId="0" fontId="7" fillId="4" borderId="29" xfId="0" applyFont="1" applyFill="1" applyBorder="1" applyAlignment="1">
      <alignment horizontal="center" wrapText="1"/>
    </xf>
    <xf numFmtId="4" fontId="6" fillId="6" borderId="8" xfId="0" applyNumberFormat="1" applyFont="1" applyFill="1" applyBorder="1" applyAlignment="1">
      <alignment horizontal="center" vertical="center" wrapText="1"/>
    </xf>
    <xf numFmtId="4" fontId="6" fillId="6" borderId="49" xfId="0" applyNumberFormat="1" applyFont="1" applyFill="1" applyBorder="1" applyAlignment="1">
      <alignment horizontal="center" vertical="center" wrapText="1"/>
    </xf>
    <xf numFmtId="4" fontId="6" fillId="6" borderId="50" xfId="0" applyNumberFormat="1" applyFont="1" applyFill="1" applyBorder="1" applyAlignment="1">
      <alignment horizontal="center" vertical="center" wrapText="1"/>
    </xf>
    <xf numFmtId="4" fontId="6" fillId="6" borderId="9" xfId="0" applyNumberFormat="1" applyFont="1" applyFill="1" applyBorder="1" applyAlignment="1">
      <alignment horizontal="center" vertical="center" wrapText="1"/>
    </xf>
    <xf numFmtId="0" fontId="23" fillId="4" borderId="31" xfId="0" applyFont="1" applyFill="1" applyBorder="1" applyAlignment="1">
      <alignment vertical="top" wrapText="1"/>
    </xf>
    <xf numFmtId="0" fontId="23" fillId="4" borderId="42" xfId="0" applyFont="1" applyFill="1" applyBorder="1" applyAlignment="1">
      <alignment vertical="top" wrapText="1"/>
    </xf>
    <xf numFmtId="0" fontId="4" fillId="4" borderId="30" xfId="0" applyFont="1" applyFill="1" applyBorder="1" applyAlignment="1">
      <alignment horizontal="center" vertical="center" wrapText="1"/>
    </xf>
    <xf numFmtId="0" fontId="4" fillId="4" borderId="29"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4" fillId="6" borderId="1" xfId="0" applyFont="1" applyFill="1" applyBorder="1" applyAlignment="1">
      <alignment horizontal="justify" vertical="center" wrapText="1"/>
    </xf>
    <xf numFmtId="0" fontId="9" fillId="6" borderId="5" xfId="0" applyFont="1" applyFill="1" applyBorder="1" applyAlignment="1">
      <alignment horizontal="justify" vertical="center" wrapText="1"/>
    </xf>
    <xf numFmtId="1" fontId="11" fillId="4" borderId="30" xfId="0" applyNumberFormat="1" applyFont="1" applyFill="1" applyBorder="1" applyAlignment="1">
      <alignment horizontal="center" vertical="center" wrapText="1"/>
    </xf>
    <xf numFmtId="1" fontId="11" fillId="4" borderId="29" xfId="0" applyNumberFormat="1" applyFont="1" applyFill="1" applyBorder="1" applyAlignment="1">
      <alignment horizontal="center" vertical="center" wrapText="1"/>
    </xf>
    <xf numFmtId="1" fontId="11" fillId="4" borderId="25" xfId="0" applyNumberFormat="1" applyFont="1" applyFill="1" applyBorder="1" applyAlignment="1">
      <alignment horizontal="center" vertical="center" wrapText="1"/>
    </xf>
    <xf numFmtId="1" fontId="11" fillId="0" borderId="30" xfId="0" applyNumberFormat="1" applyFont="1" applyBorder="1" applyAlignment="1">
      <alignment horizontal="center" vertical="center" wrapText="1"/>
    </xf>
    <xf numFmtId="1" fontId="11" fillId="0" borderId="29" xfId="0" applyNumberFormat="1" applyFont="1" applyBorder="1" applyAlignment="1">
      <alignment horizontal="center" vertical="center" wrapText="1"/>
    </xf>
    <xf numFmtId="1" fontId="11" fillId="0" borderId="25" xfId="0" applyNumberFormat="1" applyFont="1" applyBorder="1" applyAlignment="1">
      <alignment horizontal="center"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201"/>
  <sheetViews>
    <sheetView tabSelected="1" zoomScaleNormal="100" workbookViewId="0">
      <selection activeCell="D11" sqref="D11"/>
    </sheetView>
  </sheetViews>
  <sheetFormatPr defaultColWidth="9.109375" defaultRowHeight="15.6" x14ac:dyDescent="0.3"/>
  <cols>
    <col min="1" max="1" width="7" style="13" customWidth="1"/>
    <col min="2" max="2" width="159.6640625" style="13" customWidth="1"/>
    <col min="3" max="3" width="20.6640625" style="15" customWidth="1"/>
    <col min="4" max="4" width="17.5546875" style="13" customWidth="1"/>
    <col min="5" max="5" width="16.6640625" style="13" customWidth="1"/>
    <col min="6" max="6" width="15.6640625" style="13" customWidth="1"/>
    <col min="7" max="7" width="14.33203125" style="13" customWidth="1"/>
    <col min="8" max="8" width="33.33203125" style="13" customWidth="1"/>
    <col min="9" max="9" width="7.5546875" style="13" customWidth="1"/>
    <col min="10" max="12" width="7" style="13" customWidth="1"/>
    <col min="13" max="16384" width="9.109375" style="13"/>
  </cols>
  <sheetData>
    <row r="2" spans="1:6" x14ac:dyDescent="0.3">
      <c r="B2" s="14" t="s">
        <v>31</v>
      </c>
    </row>
    <row r="3" spans="1:6" x14ac:dyDescent="0.3">
      <c r="B3" s="16" t="s">
        <v>56</v>
      </c>
    </row>
    <row r="4" spans="1:6" x14ac:dyDescent="0.3">
      <c r="B4" s="17" t="s">
        <v>57</v>
      </c>
    </row>
    <row r="5" spans="1:6" ht="31.2" customHeight="1" x14ac:dyDescent="0.3">
      <c r="B5" s="17" t="s">
        <v>58</v>
      </c>
      <c r="D5" s="18"/>
      <c r="E5" s="18"/>
    </row>
    <row r="6" spans="1:6" x14ac:dyDescent="0.3">
      <c r="B6" s="17" t="s">
        <v>28</v>
      </c>
      <c r="D6" s="18"/>
      <c r="E6" s="18"/>
    </row>
    <row r="7" spans="1:6" x14ac:dyDescent="0.3">
      <c r="B7" s="17" t="s">
        <v>29</v>
      </c>
      <c r="D7" s="18"/>
      <c r="E7" s="18"/>
    </row>
    <row r="8" spans="1:6" x14ac:dyDescent="0.3">
      <c r="B8" s="17" t="s">
        <v>170</v>
      </c>
      <c r="D8" s="18"/>
      <c r="E8" s="18"/>
    </row>
    <row r="9" spans="1:6" x14ac:dyDescent="0.3">
      <c r="B9" s="19" t="s">
        <v>158</v>
      </c>
      <c r="C9" s="20"/>
      <c r="D9" s="18"/>
      <c r="E9" s="18"/>
    </row>
    <row r="10" spans="1:6" ht="76.95" customHeight="1" x14ac:dyDescent="0.3">
      <c r="B10" s="86" t="s">
        <v>93</v>
      </c>
      <c r="C10" s="21"/>
    </row>
    <row r="11" spans="1:6" ht="46.95" customHeight="1" x14ac:dyDescent="0.3">
      <c r="B11" s="22" t="s">
        <v>174</v>
      </c>
      <c r="C11" s="23"/>
      <c r="F11" s="24"/>
    </row>
    <row r="12" spans="1:6" ht="21.6" customHeight="1" x14ac:dyDescent="0.3">
      <c r="A12" s="35"/>
      <c r="B12" s="91"/>
      <c r="C12" s="93"/>
      <c r="F12" s="24"/>
    </row>
    <row r="13" spans="1:6" ht="21.6" customHeight="1" x14ac:dyDescent="0.3">
      <c r="A13" s="180"/>
      <c r="B13" s="106" t="s">
        <v>146</v>
      </c>
      <c r="C13" s="133" t="s">
        <v>95</v>
      </c>
      <c r="F13" s="24"/>
    </row>
    <row r="14" spans="1:6" ht="21.6" customHeight="1" x14ac:dyDescent="0.3">
      <c r="A14" s="181"/>
      <c r="B14" s="107" t="s">
        <v>94</v>
      </c>
      <c r="C14" s="134"/>
      <c r="F14" s="24"/>
    </row>
    <row r="15" spans="1:6" ht="21.6" customHeight="1" x14ac:dyDescent="0.3">
      <c r="A15" s="181"/>
      <c r="B15" s="107" t="s">
        <v>169</v>
      </c>
      <c r="C15" s="134"/>
      <c r="F15" s="24"/>
    </row>
    <row r="16" spans="1:6" ht="84.6" customHeight="1" thickBot="1" x14ac:dyDescent="0.35">
      <c r="A16" s="181"/>
      <c r="B16" s="107" t="s">
        <v>147</v>
      </c>
      <c r="C16" s="133"/>
      <c r="F16" s="24"/>
    </row>
    <row r="17" spans="1:11" ht="20.399999999999999" customHeight="1" x14ac:dyDescent="0.3">
      <c r="A17" s="182"/>
      <c r="B17" s="108" t="s">
        <v>96</v>
      </c>
      <c r="C17" s="92"/>
      <c r="D17" s="207"/>
      <c r="E17" s="207"/>
      <c r="F17" s="207"/>
      <c r="G17" s="208"/>
    </row>
    <row r="18" spans="1:11" ht="20.399999999999999" customHeight="1" x14ac:dyDescent="0.3">
      <c r="A18" s="95"/>
      <c r="B18" s="108" t="s">
        <v>97</v>
      </c>
      <c r="C18" s="92"/>
      <c r="D18" s="97"/>
      <c r="E18" s="97"/>
      <c r="F18" s="97"/>
      <c r="G18" s="97"/>
    </row>
    <row r="19" spans="1:11" ht="20.399999999999999" customHeight="1" x14ac:dyDescent="0.3">
      <c r="A19" s="95"/>
      <c r="B19" s="35"/>
      <c r="C19" s="96"/>
      <c r="D19" s="97"/>
      <c r="E19" s="97"/>
      <c r="F19" s="97"/>
      <c r="G19" s="97"/>
    </row>
    <row r="20" spans="1:11" ht="20.399999999999999" customHeight="1" x14ac:dyDescent="0.3">
      <c r="A20" s="94"/>
      <c r="B20" s="108"/>
      <c r="C20" s="92"/>
      <c r="D20" s="97"/>
      <c r="E20" s="97"/>
      <c r="F20" s="97"/>
      <c r="G20" s="97"/>
    </row>
    <row r="21" spans="1:11" ht="30.75" customHeight="1" x14ac:dyDescent="0.3">
      <c r="A21" s="231" t="s">
        <v>27</v>
      </c>
      <c r="B21" s="231"/>
      <c r="C21" s="231"/>
      <c r="D21" s="98" t="s">
        <v>7</v>
      </c>
      <c r="E21" s="1" t="s">
        <v>8</v>
      </c>
      <c r="F21" s="1" t="s">
        <v>9</v>
      </c>
      <c r="G21" s="163"/>
      <c r="H21" s="251" t="s">
        <v>159</v>
      </c>
      <c r="I21" s="25"/>
      <c r="J21" s="25"/>
      <c r="K21" s="25"/>
    </row>
    <row r="22" spans="1:11" ht="31.8" thickBot="1" x14ac:dyDescent="0.35">
      <c r="A22" s="99" t="s">
        <v>0</v>
      </c>
      <c r="B22" s="100" t="s">
        <v>1</v>
      </c>
      <c r="C22" s="101" t="s">
        <v>2</v>
      </c>
      <c r="D22" s="2" t="s">
        <v>10</v>
      </c>
      <c r="E22" s="3" t="s">
        <v>11</v>
      </c>
      <c r="F22" s="3" t="s">
        <v>156</v>
      </c>
      <c r="G22" s="164" t="s">
        <v>12</v>
      </c>
      <c r="H22" s="252"/>
      <c r="I22" s="25"/>
      <c r="J22" s="25"/>
      <c r="K22" s="25"/>
    </row>
    <row r="23" spans="1:11" ht="16.5" customHeight="1" x14ac:dyDescent="0.3">
      <c r="A23" s="225" t="s">
        <v>3</v>
      </c>
      <c r="B23" s="226"/>
      <c r="C23" s="211">
        <f>C25+C127</f>
        <v>100</v>
      </c>
      <c r="D23" s="209"/>
      <c r="E23" s="213"/>
      <c r="F23" s="213"/>
      <c r="G23" s="254"/>
      <c r="H23" s="108"/>
      <c r="I23" s="25"/>
      <c r="J23" s="25"/>
      <c r="K23" s="25"/>
    </row>
    <row r="24" spans="1:11" ht="16.2" thickBot="1" x14ac:dyDescent="0.35">
      <c r="A24" s="227"/>
      <c r="B24" s="228"/>
      <c r="C24" s="222"/>
      <c r="D24" s="210"/>
      <c r="E24" s="214"/>
      <c r="F24" s="214"/>
      <c r="G24" s="255"/>
      <c r="H24" s="108"/>
      <c r="I24" s="25"/>
      <c r="J24" s="25"/>
      <c r="K24" s="25"/>
    </row>
    <row r="25" spans="1:11" ht="26.4" customHeight="1" thickBot="1" x14ac:dyDescent="0.35">
      <c r="A25" s="229" t="s">
        <v>41</v>
      </c>
      <c r="B25" s="230"/>
      <c r="C25" s="4">
        <f>C26+C116</f>
        <v>91</v>
      </c>
      <c r="D25" s="5"/>
      <c r="E25" s="6"/>
      <c r="F25" s="6"/>
      <c r="G25" s="165"/>
      <c r="H25" s="108"/>
      <c r="I25" s="25"/>
      <c r="J25" s="25"/>
      <c r="K25" s="25"/>
    </row>
    <row r="26" spans="1:11" ht="16.5" customHeight="1" x14ac:dyDescent="0.3">
      <c r="A26" s="223">
        <v>1</v>
      </c>
      <c r="B26" s="263" t="s">
        <v>59</v>
      </c>
      <c r="C26" s="211">
        <f>C28+C35+C42+C48+C102+C109+C54</f>
        <v>73</v>
      </c>
      <c r="D26" s="211"/>
      <c r="E26" s="215"/>
      <c r="F26" s="215"/>
      <c r="G26" s="256"/>
      <c r="H26" s="108"/>
      <c r="I26" s="25"/>
      <c r="J26" s="25"/>
      <c r="K26" s="25"/>
    </row>
    <row r="27" spans="1:11" ht="17.25" customHeight="1" x14ac:dyDescent="0.3">
      <c r="A27" s="224"/>
      <c r="B27" s="264"/>
      <c r="C27" s="212"/>
      <c r="D27" s="212"/>
      <c r="E27" s="212"/>
      <c r="F27" s="212"/>
      <c r="G27" s="257"/>
      <c r="H27" s="108"/>
      <c r="I27" s="25"/>
      <c r="J27" s="25"/>
      <c r="K27" s="25"/>
    </row>
    <row r="28" spans="1:11" ht="33" customHeight="1" x14ac:dyDescent="0.3">
      <c r="A28" s="26" t="s">
        <v>32</v>
      </c>
      <c r="B28" s="135" t="s">
        <v>60</v>
      </c>
      <c r="C28" s="10">
        <f>C29</f>
        <v>12</v>
      </c>
      <c r="D28" s="7"/>
      <c r="E28" s="7"/>
      <c r="F28" s="7"/>
      <c r="G28" s="166"/>
      <c r="H28" s="108"/>
      <c r="I28" s="25"/>
      <c r="J28" s="25"/>
      <c r="K28" s="25"/>
    </row>
    <row r="29" spans="1:11" ht="19.2" customHeight="1" x14ac:dyDescent="0.3">
      <c r="A29" s="260"/>
      <c r="B29" s="136" t="s">
        <v>86</v>
      </c>
      <c r="C29" s="27">
        <v>12</v>
      </c>
      <c r="D29" s="8"/>
      <c r="E29" s="9"/>
      <c r="F29" s="9"/>
      <c r="G29" s="167"/>
      <c r="H29" s="251" t="s">
        <v>160</v>
      </c>
      <c r="I29" s="25"/>
      <c r="J29" s="25"/>
      <c r="K29" s="25"/>
    </row>
    <row r="30" spans="1:11" ht="19.2" customHeight="1" x14ac:dyDescent="0.3">
      <c r="A30" s="261"/>
      <c r="B30" s="136" t="s">
        <v>87</v>
      </c>
      <c r="C30" s="27">
        <v>8</v>
      </c>
      <c r="D30" s="8"/>
      <c r="E30" s="9"/>
      <c r="F30" s="9"/>
      <c r="G30" s="167"/>
      <c r="H30" s="253"/>
      <c r="I30" s="25"/>
      <c r="J30" s="25"/>
      <c r="K30" s="25"/>
    </row>
    <row r="31" spans="1:11" ht="19.2" customHeight="1" x14ac:dyDescent="0.3">
      <c r="A31" s="261"/>
      <c r="B31" s="136" t="s">
        <v>88</v>
      </c>
      <c r="C31" s="27">
        <v>4</v>
      </c>
      <c r="D31" s="8"/>
      <c r="E31" s="9"/>
      <c r="F31" s="9"/>
      <c r="G31" s="167"/>
      <c r="H31" s="253"/>
      <c r="I31" s="25"/>
      <c r="J31" s="25"/>
      <c r="K31" s="25"/>
    </row>
    <row r="32" spans="1:11" ht="22.95" customHeight="1" x14ac:dyDescent="0.3">
      <c r="A32" s="261"/>
      <c r="B32" s="137" t="s">
        <v>61</v>
      </c>
      <c r="C32" s="9"/>
      <c r="D32" s="9"/>
      <c r="E32" s="9"/>
      <c r="F32" s="9"/>
      <c r="G32" s="167"/>
      <c r="H32" s="253"/>
      <c r="I32" s="25"/>
      <c r="J32" s="25"/>
      <c r="K32" s="25"/>
    </row>
    <row r="33" spans="1:11" ht="17.25" customHeight="1" x14ac:dyDescent="0.3">
      <c r="A33" s="261"/>
      <c r="B33" s="138" t="s">
        <v>4</v>
      </c>
      <c r="C33" s="9"/>
      <c r="D33" s="9"/>
      <c r="E33" s="9"/>
      <c r="F33" s="9"/>
      <c r="G33" s="167"/>
      <c r="H33" s="253"/>
      <c r="I33" s="25"/>
      <c r="J33" s="25"/>
      <c r="K33" s="25"/>
    </row>
    <row r="34" spans="1:11" ht="17.25" customHeight="1" x14ac:dyDescent="0.3">
      <c r="A34" s="262"/>
      <c r="B34" s="138" t="s">
        <v>5</v>
      </c>
      <c r="C34" s="9"/>
      <c r="D34" s="9"/>
      <c r="E34" s="9"/>
      <c r="F34" s="9"/>
      <c r="G34" s="167"/>
      <c r="H34" s="252"/>
      <c r="I34" s="25"/>
      <c r="J34" s="25"/>
      <c r="K34" s="25"/>
    </row>
    <row r="35" spans="1:11" ht="17.25" customHeight="1" x14ac:dyDescent="0.3">
      <c r="A35" s="26" t="s">
        <v>33</v>
      </c>
      <c r="B35" s="139" t="s">
        <v>62</v>
      </c>
      <c r="C35" s="10">
        <f>C36</f>
        <v>12</v>
      </c>
      <c r="D35" s="10"/>
      <c r="E35" s="10"/>
      <c r="F35" s="10"/>
      <c r="G35" s="168"/>
      <c r="H35" s="108"/>
      <c r="I35" s="25"/>
      <c r="J35" s="25"/>
      <c r="K35" s="25"/>
    </row>
    <row r="36" spans="1:11" ht="19.95" customHeight="1" x14ac:dyDescent="0.3">
      <c r="A36" s="260"/>
      <c r="B36" s="108" t="s">
        <v>89</v>
      </c>
      <c r="C36" s="27">
        <v>12</v>
      </c>
      <c r="D36" s="8"/>
      <c r="E36" s="9"/>
      <c r="F36" s="9"/>
      <c r="G36" s="167"/>
      <c r="H36" s="251" t="s">
        <v>160</v>
      </c>
      <c r="I36" s="25"/>
      <c r="J36" s="25"/>
      <c r="K36" s="25"/>
    </row>
    <row r="37" spans="1:11" ht="19.95" customHeight="1" x14ac:dyDescent="0.3">
      <c r="A37" s="261"/>
      <c r="B37" s="108" t="s">
        <v>90</v>
      </c>
      <c r="C37" s="27">
        <v>8</v>
      </c>
      <c r="D37" s="8"/>
      <c r="E37" s="9"/>
      <c r="F37" s="9"/>
      <c r="G37" s="167"/>
      <c r="H37" s="253"/>
      <c r="I37" s="25"/>
      <c r="J37" s="25"/>
      <c r="K37" s="25"/>
    </row>
    <row r="38" spans="1:11" ht="20.399999999999999" customHeight="1" x14ac:dyDescent="0.3">
      <c r="A38" s="261"/>
      <c r="B38" s="108" t="s">
        <v>91</v>
      </c>
      <c r="C38" s="27">
        <v>4</v>
      </c>
      <c r="D38" s="8"/>
      <c r="E38" s="9"/>
      <c r="F38" s="9"/>
      <c r="G38" s="167"/>
      <c r="H38" s="253"/>
      <c r="I38" s="25"/>
      <c r="J38" s="25"/>
      <c r="K38" s="25"/>
    </row>
    <row r="39" spans="1:11" ht="17.25" customHeight="1" x14ac:dyDescent="0.3">
      <c r="A39" s="261"/>
      <c r="B39" s="138" t="s">
        <v>61</v>
      </c>
      <c r="C39" s="9"/>
      <c r="D39" s="9"/>
      <c r="E39" s="9"/>
      <c r="F39" s="9"/>
      <c r="G39" s="167"/>
      <c r="H39" s="253"/>
      <c r="I39" s="25"/>
      <c r="J39" s="25"/>
      <c r="K39" s="25"/>
    </row>
    <row r="40" spans="1:11" ht="17.25" customHeight="1" x14ac:dyDescent="0.3">
      <c r="A40" s="261"/>
      <c r="B40" s="138" t="s">
        <v>4</v>
      </c>
      <c r="C40" s="9"/>
      <c r="D40" s="9"/>
      <c r="E40" s="9"/>
      <c r="F40" s="9"/>
      <c r="G40" s="167"/>
      <c r="H40" s="253"/>
      <c r="I40" s="25"/>
      <c r="J40" s="25"/>
      <c r="K40" s="25"/>
    </row>
    <row r="41" spans="1:11" ht="17.25" customHeight="1" x14ac:dyDescent="0.3">
      <c r="A41" s="262"/>
      <c r="B41" s="138" t="s">
        <v>5</v>
      </c>
      <c r="C41" s="9"/>
      <c r="D41" s="9"/>
      <c r="E41" s="9"/>
      <c r="F41" s="9"/>
      <c r="G41" s="167"/>
      <c r="H41" s="252"/>
      <c r="I41" s="25"/>
      <c r="J41" s="25"/>
      <c r="K41" s="25"/>
    </row>
    <row r="42" spans="1:11" x14ac:dyDescent="0.3">
      <c r="A42" s="26" t="s">
        <v>34</v>
      </c>
      <c r="B42" s="139" t="s">
        <v>63</v>
      </c>
      <c r="C42" s="10">
        <f>C43</f>
        <v>5</v>
      </c>
      <c r="D42" s="10"/>
      <c r="E42" s="10"/>
      <c r="F42" s="10"/>
      <c r="G42" s="169"/>
      <c r="H42" s="108"/>
      <c r="I42" s="25"/>
      <c r="J42" s="25"/>
      <c r="K42" s="25"/>
    </row>
    <row r="43" spans="1:11" ht="18.600000000000001" customHeight="1" x14ac:dyDescent="0.3">
      <c r="A43" s="260"/>
      <c r="B43" s="108" t="s">
        <v>64</v>
      </c>
      <c r="C43" s="27">
        <v>5</v>
      </c>
      <c r="D43" s="8"/>
      <c r="E43" s="9"/>
      <c r="F43" s="9"/>
      <c r="G43" s="167"/>
      <c r="H43" s="251" t="s">
        <v>160</v>
      </c>
      <c r="I43" s="25"/>
      <c r="J43" s="25"/>
      <c r="K43" s="25"/>
    </row>
    <row r="44" spans="1:11" ht="17.399999999999999" customHeight="1" x14ac:dyDescent="0.3">
      <c r="A44" s="261"/>
      <c r="B44" s="108" t="s">
        <v>65</v>
      </c>
      <c r="C44" s="27">
        <v>0</v>
      </c>
      <c r="D44" s="8"/>
      <c r="E44" s="9"/>
      <c r="F44" s="9"/>
      <c r="G44" s="167"/>
      <c r="H44" s="253"/>
      <c r="I44" s="25"/>
      <c r="J44" s="25"/>
      <c r="K44" s="25"/>
    </row>
    <row r="45" spans="1:11" ht="22.95" customHeight="1" x14ac:dyDescent="0.3">
      <c r="A45" s="261"/>
      <c r="B45" s="258" t="s">
        <v>66</v>
      </c>
      <c r="C45" s="259"/>
      <c r="D45" s="8"/>
      <c r="E45" s="9"/>
      <c r="F45" s="9"/>
      <c r="G45" s="167"/>
      <c r="H45" s="253"/>
      <c r="I45" s="25"/>
      <c r="J45" s="25"/>
      <c r="K45" s="25"/>
    </row>
    <row r="46" spans="1:11" ht="16.95" customHeight="1" x14ac:dyDescent="0.3">
      <c r="A46" s="261"/>
      <c r="B46" s="140" t="s">
        <v>4</v>
      </c>
      <c r="C46" s="11"/>
      <c r="D46" s="8"/>
      <c r="E46" s="9"/>
      <c r="F46" s="9"/>
      <c r="G46" s="167"/>
      <c r="H46" s="253"/>
      <c r="I46" s="25"/>
      <c r="J46" s="25"/>
      <c r="K46" s="25"/>
    </row>
    <row r="47" spans="1:11" ht="22.95" customHeight="1" x14ac:dyDescent="0.3">
      <c r="A47" s="262"/>
      <c r="B47" s="140" t="s">
        <v>5</v>
      </c>
      <c r="C47" s="11"/>
      <c r="D47" s="8"/>
      <c r="E47" s="9"/>
      <c r="F47" s="9"/>
      <c r="G47" s="167"/>
      <c r="H47" s="252"/>
      <c r="I47" s="25"/>
      <c r="J47" s="25"/>
      <c r="K47" s="25"/>
    </row>
    <row r="48" spans="1:11" ht="22.95" customHeight="1" x14ac:dyDescent="0.3">
      <c r="A48" s="26" t="s">
        <v>35</v>
      </c>
      <c r="B48" s="139" t="s">
        <v>67</v>
      </c>
      <c r="C48" s="10">
        <f>C49</f>
        <v>6</v>
      </c>
      <c r="D48" s="12"/>
      <c r="E48" s="10"/>
      <c r="F48" s="10"/>
      <c r="G48" s="168"/>
      <c r="H48" s="108"/>
      <c r="I48" s="25"/>
      <c r="J48" s="25"/>
      <c r="K48" s="25"/>
    </row>
    <row r="49" spans="1:11" ht="22.95" customHeight="1" x14ac:dyDescent="0.3">
      <c r="A49" s="260"/>
      <c r="B49" s="108" t="s">
        <v>68</v>
      </c>
      <c r="C49" s="27">
        <v>6</v>
      </c>
      <c r="D49" s="8"/>
      <c r="E49" s="9"/>
      <c r="F49" s="9"/>
      <c r="G49" s="167"/>
      <c r="H49" s="251" t="s">
        <v>160</v>
      </c>
      <c r="I49" s="25"/>
      <c r="J49" s="25"/>
      <c r="K49" s="25"/>
    </row>
    <row r="50" spans="1:11" ht="22.95" customHeight="1" x14ac:dyDescent="0.3">
      <c r="A50" s="261"/>
      <c r="B50" s="108" t="s">
        <v>69</v>
      </c>
      <c r="C50" s="27">
        <v>0</v>
      </c>
      <c r="D50" s="8"/>
      <c r="E50" s="9"/>
      <c r="F50" s="9"/>
      <c r="G50" s="167"/>
      <c r="H50" s="253"/>
      <c r="I50" s="25"/>
      <c r="J50" s="25"/>
      <c r="K50" s="25"/>
    </row>
    <row r="51" spans="1:11" ht="17.25" customHeight="1" x14ac:dyDescent="0.3">
      <c r="A51" s="261"/>
      <c r="B51" s="137" t="s">
        <v>66</v>
      </c>
      <c r="C51" s="9"/>
      <c r="D51" s="9"/>
      <c r="E51" s="9"/>
      <c r="F51" s="9"/>
      <c r="G51" s="167"/>
      <c r="H51" s="253"/>
      <c r="I51" s="25"/>
      <c r="J51" s="25"/>
      <c r="K51" s="25"/>
    </row>
    <row r="52" spans="1:11" ht="17.25" customHeight="1" x14ac:dyDescent="0.3">
      <c r="A52" s="261"/>
      <c r="B52" s="138" t="s">
        <v>4</v>
      </c>
      <c r="C52" s="9"/>
      <c r="D52" s="9"/>
      <c r="E52" s="9"/>
      <c r="F52" s="9"/>
      <c r="G52" s="167"/>
      <c r="H52" s="253"/>
      <c r="I52" s="25"/>
      <c r="J52" s="25"/>
      <c r="K52" s="25"/>
    </row>
    <row r="53" spans="1:11" ht="17.25" customHeight="1" x14ac:dyDescent="0.3">
      <c r="A53" s="262"/>
      <c r="B53" s="138" t="s">
        <v>5</v>
      </c>
      <c r="C53" s="9"/>
      <c r="D53" s="9"/>
      <c r="E53" s="9"/>
      <c r="F53" s="9"/>
      <c r="G53" s="167"/>
      <c r="H53" s="252"/>
      <c r="I53" s="25"/>
      <c r="J53" s="25"/>
      <c r="K53" s="25"/>
    </row>
    <row r="54" spans="1:11" ht="17.25" customHeight="1" x14ac:dyDescent="0.3">
      <c r="A54" s="122" t="s">
        <v>49</v>
      </c>
      <c r="B54" s="109" t="s">
        <v>148</v>
      </c>
      <c r="C54" s="110">
        <f>C56</f>
        <v>10</v>
      </c>
      <c r="D54" s="10"/>
      <c r="E54" s="10"/>
      <c r="F54" s="10"/>
      <c r="G54" s="168"/>
      <c r="H54" s="108"/>
      <c r="I54" s="25"/>
      <c r="J54" s="25"/>
      <c r="K54" s="25"/>
    </row>
    <row r="55" spans="1:11" ht="17.25" customHeight="1" x14ac:dyDescent="0.3">
      <c r="A55" s="218" t="s">
        <v>136</v>
      </c>
      <c r="B55" s="111" t="s">
        <v>98</v>
      </c>
      <c r="C55" s="112"/>
      <c r="D55" s="102"/>
      <c r="E55" s="102"/>
      <c r="F55" s="102"/>
      <c r="G55" s="170"/>
      <c r="H55" s="251" t="s">
        <v>160</v>
      </c>
      <c r="I55" s="25"/>
      <c r="J55" s="25"/>
      <c r="K55" s="25"/>
    </row>
    <row r="56" spans="1:11" ht="17.25" customHeight="1" x14ac:dyDescent="0.3">
      <c r="A56" s="219"/>
      <c r="B56" s="113" t="s">
        <v>101</v>
      </c>
      <c r="C56" s="114">
        <v>10</v>
      </c>
      <c r="D56" s="9"/>
      <c r="E56" s="9"/>
      <c r="F56" s="9"/>
      <c r="G56" s="167"/>
      <c r="H56" s="253"/>
      <c r="I56" s="25"/>
      <c r="J56" s="25"/>
      <c r="K56" s="25"/>
    </row>
    <row r="57" spans="1:11" ht="17.25" customHeight="1" x14ac:dyDescent="0.3">
      <c r="A57" s="219"/>
      <c r="B57" s="113" t="s">
        <v>102</v>
      </c>
      <c r="C57" s="114">
        <v>3</v>
      </c>
      <c r="D57" s="9"/>
      <c r="E57" s="9"/>
      <c r="F57" s="9"/>
      <c r="G57" s="167"/>
      <c r="H57" s="253"/>
      <c r="I57" s="25"/>
      <c r="J57" s="25"/>
      <c r="K57" s="25"/>
    </row>
    <row r="58" spans="1:11" ht="17.25" customHeight="1" x14ac:dyDescent="0.3">
      <c r="A58" s="220"/>
      <c r="B58" s="113" t="s">
        <v>103</v>
      </c>
      <c r="C58" s="114">
        <v>0</v>
      </c>
      <c r="D58" s="9"/>
      <c r="E58" s="9"/>
      <c r="F58" s="9"/>
      <c r="G58" s="167"/>
      <c r="H58" s="253"/>
      <c r="I58" s="25"/>
      <c r="J58" s="25"/>
      <c r="K58" s="25"/>
    </row>
    <row r="59" spans="1:11" ht="17.25" customHeight="1" x14ac:dyDescent="0.3">
      <c r="A59" s="123"/>
      <c r="B59" s="221" t="s">
        <v>134</v>
      </c>
      <c r="C59" s="221"/>
      <c r="D59" s="9"/>
      <c r="E59" s="9"/>
      <c r="F59" s="9"/>
      <c r="G59" s="167"/>
      <c r="H59" s="253"/>
      <c r="I59" s="25"/>
      <c r="J59" s="25"/>
      <c r="K59" s="25"/>
    </row>
    <row r="60" spans="1:11" ht="17.25" customHeight="1" x14ac:dyDescent="0.3">
      <c r="A60" s="218" t="s">
        <v>137</v>
      </c>
      <c r="B60" s="115" t="s">
        <v>99</v>
      </c>
      <c r="C60" s="116"/>
      <c r="D60" s="9"/>
      <c r="E60" s="9"/>
      <c r="F60" s="9"/>
      <c r="G60" s="167"/>
      <c r="H60" s="253"/>
      <c r="I60" s="25"/>
      <c r="J60" s="25"/>
      <c r="K60" s="25"/>
    </row>
    <row r="61" spans="1:11" ht="17.25" customHeight="1" x14ac:dyDescent="0.3">
      <c r="A61" s="219"/>
      <c r="B61" s="113" t="s">
        <v>104</v>
      </c>
      <c r="C61" s="114">
        <v>10</v>
      </c>
      <c r="D61" s="9"/>
      <c r="E61" s="9"/>
      <c r="F61" s="9"/>
      <c r="G61" s="167"/>
      <c r="H61" s="253"/>
      <c r="I61" s="25"/>
      <c r="J61" s="25"/>
      <c r="K61" s="25"/>
    </row>
    <row r="62" spans="1:11" ht="17.25" customHeight="1" x14ac:dyDescent="0.3">
      <c r="A62" s="219"/>
      <c r="B62" s="113" t="s">
        <v>110</v>
      </c>
      <c r="C62" s="114">
        <v>3</v>
      </c>
      <c r="D62" s="9"/>
      <c r="E62" s="9"/>
      <c r="F62" s="9"/>
      <c r="G62" s="167"/>
      <c r="H62" s="253"/>
      <c r="I62" s="25"/>
      <c r="J62" s="25"/>
      <c r="K62" s="25"/>
    </row>
    <row r="63" spans="1:11" ht="17.25" customHeight="1" x14ac:dyDescent="0.3">
      <c r="A63" s="220"/>
      <c r="B63" s="113" t="s">
        <v>111</v>
      </c>
      <c r="C63" s="114">
        <v>0</v>
      </c>
      <c r="D63" s="9"/>
      <c r="E63" s="9"/>
      <c r="F63" s="9"/>
      <c r="G63" s="167"/>
      <c r="H63" s="253"/>
      <c r="I63" s="25"/>
      <c r="J63" s="25"/>
      <c r="K63" s="25"/>
    </row>
    <row r="64" spans="1:11" ht="17.25" customHeight="1" x14ac:dyDescent="0.3">
      <c r="A64" s="123"/>
      <c r="B64" s="117" t="s">
        <v>134</v>
      </c>
      <c r="C64" s="118"/>
      <c r="D64" s="9"/>
      <c r="E64" s="9"/>
      <c r="F64" s="9"/>
      <c r="G64" s="167"/>
      <c r="H64" s="253"/>
      <c r="I64" s="25"/>
      <c r="J64" s="25"/>
      <c r="K64" s="25"/>
    </row>
    <row r="65" spans="1:11" ht="17.25" customHeight="1" x14ac:dyDescent="0.3">
      <c r="A65" s="218" t="s">
        <v>138</v>
      </c>
      <c r="B65" s="119" t="s">
        <v>100</v>
      </c>
      <c r="C65" s="118"/>
      <c r="D65" s="9"/>
      <c r="E65" s="9"/>
      <c r="F65" s="9"/>
      <c r="G65" s="167"/>
      <c r="H65" s="253"/>
      <c r="I65" s="25"/>
      <c r="J65" s="25"/>
      <c r="K65" s="25"/>
    </row>
    <row r="66" spans="1:11" ht="17.25" customHeight="1" x14ac:dyDescent="0.3">
      <c r="A66" s="219"/>
      <c r="B66" s="113" t="s">
        <v>105</v>
      </c>
      <c r="C66" s="114">
        <v>10</v>
      </c>
      <c r="D66" s="9"/>
      <c r="E66" s="9"/>
      <c r="F66" s="9"/>
      <c r="G66" s="167"/>
      <c r="H66" s="253"/>
      <c r="I66" s="25"/>
      <c r="J66" s="25"/>
      <c r="K66" s="25"/>
    </row>
    <row r="67" spans="1:11" ht="17.25" customHeight="1" x14ac:dyDescent="0.3">
      <c r="A67" s="219"/>
      <c r="B67" s="113" t="s">
        <v>112</v>
      </c>
      <c r="C67" s="114">
        <v>3</v>
      </c>
      <c r="D67" s="9"/>
      <c r="E67" s="9"/>
      <c r="F67" s="9"/>
      <c r="G67" s="167"/>
      <c r="H67" s="253"/>
      <c r="I67" s="25"/>
      <c r="J67" s="25"/>
      <c r="K67" s="25"/>
    </row>
    <row r="68" spans="1:11" ht="17.25" customHeight="1" x14ac:dyDescent="0.3">
      <c r="A68" s="220"/>
      <c r="B68" s="113" t="s">
        <v>113</v>
      </c>
      <c r="C68" s="114">
        <v>0</v>
      </c>
      <c r="D68" s="9"/>
      <c r="E68" s="9"/>
      <c r="F68" s="9"/>
      <c r="G68" s="167"/>
      <c r="H68" s="253"/>
      <c r="I68" s="25"/>
      <c r="J68" s="25"/>
      <c r="K68" s="25"/>
    </row>
    <row r="69" spans="1:11" ht="17.25" customHeight="1" x14ac:dyDescent="0.3">
      <c r="A69" s="123"/>
      <c r="B69" s="117" t="s">
        <v>134</v>
      </c>
      <c r="C69" s="118"/>
      <c r="D69" s="9"/>
      <c r="E69" s="9"/>
      <c r="F69" s="9"/>
      <c r="G69" s="167"/>
      <c r="H69" s="253"/>
      <c r="I69" s="25"/>
      <c r="J69" s="25"/>
      <c r="K69" s="25"/>
    </row>
    <row r="70" spans="1:11" ht="17.25" customHeight="1" x14ac:dyDescent="0.3">
      <c r="A70" s="218" t="s">
        <v>139</v>
      </c>
      <c r="B70" s="119" t="s">
        <v>106</v>
      </c>
      <c r="C70" s="118"/>
      <c r="D70" s="9"/>
      <c r="E70" s="9"/>
      <c r="F70" s="9"/>
      <c r="G70" s="167"/>
      <c r="H70" s="253"/>
      <c r="I70" s="25"/>
      <c r="J70" s="25"/>
      <c r="K70" s="25"/>
    </row>
    <row r="71" spans="1:11" ht="17.25" customHeight="1" x14ac:dyDescent="0.3">
      <c r="A71" s="219"/>
      <c r="B71" s="113" t="s">
        <v>107</v>
      </c>
      <c r="C71" s="114">
        <v>10</v>
      </c>
      <c r="D71" s="9"/>
      <c r="E71" s="9"/>
      <c r="F71" s="9"/>
      <c r="G71" s="167"/>
      <c r="H71" s="253"/>
      <c r="I71" s="25"/>
      <c r="J71" s="25"/>
      <c r="K71" s="25"/>
    </row>
    <row r="72" spans="1:11" ht="17.25" customHeight="1" x14ac:dyDescent="0.3">
      <c r="A72" s="219"/>
      <c r="B72" s="113" t="s">
        <v>114</v>
      </c>
      <c r="C72" s="114">
        <v>3</v>
      </c>
      <c r="D72" s="9"/>
      <c r="E72" s="9"/>
      <c r="F72" s="9"/>
      <c r="G72" s="167"/>
      <c r="H72" s="253"/>
      <c r="I72" s="25"/>
      <c r="J72" s="25"/>
      <c r="K72" s="25"/>
    </row>
    <row r="73" spans="1:11" ht="17.25" customHeight="1" x14ac:dyDescent="0.3">
      <c r="A73" s="220"/>
      <c r="B73" s="113" t="s">
        <v>115</v>
      </c>
      <c r="C73" s="114">
        <v>0</v>
      </c>
      <c r="D73" s="9"/>
      <c r="E73" s="9"/>
      <c r="F73" s="9"/>
      <c r="G73" s="167"/>
      <c r="H73" s="253"/>
      <c r="I73" s="25"/>
      <c r="J73" s="25"/>
      <c r="K73" s="25"/>
    </row>
    <row r="74" spans="1:11" ht="17.25" customHeight="1" x14ac:dyDescent="0.3">
      <c r="A74" s="123"/>
      <c r="B74" s="117" t="s">
        <v>134</v>
      </c>
      <c r="C74" s="118"/>
      <c r="D74" s="9"/>
      <c r="E74" s="9"/>
      <c r="F74" s="9"/>
      <c r="G74" s="167"/>
      <c r="H74" s="253"/>
      <c r="I74" s="25"/>
      <c r="J74" s="25"/>
      <c r="K74" s="25"/>
    </row>
    <row r="75" spans="1:11" ht="17.25" customHeight="1" x14ac:dyDescent="0.3">
      <c r="A75" s="218" t="s">
        <v>140</v>
      </c>
      <c r="B75" s="119" t="s">
        <v>108</v>
      </c>
      <c r="C75" s="118"/>
      <c r="D75" s="9"/>
      <c r="E75" s="9"/>
      <c r="F75" s="9"/>
      <c r="G75" s="167"/>
      <c r="H75" s="253"/>
      <c r="I75" s="25"/>
      <c r="J75" s="25"/>
      <c r="K75" s="25"/>
    </row>
    <row r="76" spans="1:11" ht="17.25" customHeight="1" x14ac:dyDescent="0.3">
      <c r="A76" s="219"/>
      <c r="B76" s="113" t="s">
        <v>109</v>
      </c>
      <c r="C76" s="114">
        <v>10</v>
      </c>
      <c r="D76" s="9"/>
      <c r="E76" s="9"/>
      <c r="F76" s="9"/>
      <c r="G76" s="167"/>
      <c r="H76" s="253"/>
      <c r="I76" s="25"/>
      <c r="J76" s="25"/>
      <c r="K76" s="25"/>
    </row>
    <row r="77" spans="1:11" ht="17.25" customHeight="1" x14ac:dyDescent="0.3">
      <c r="A77" s="219"/>
      <c r="B77" s="113" t="s">
        <v>116</v>
      </c>
      <c r="C77" s="114">
        <v>3</v>
      </c>
      <c r="D77" s="9"/>
      <c r="E77" s="9"/>
      <c r="F77" s="9"/>
      <c r="G77" s="167"/>
      <c r="H77" s="253"/>
      <c r="I77" s="25"/>
      <c r="J77" s="25"/>
      <c r="K77" s="25"/>
    </row>
    <row r="78" spans="1:11" ht="17.25" customHeight="1" x14ac:dyDescent="0.3">
      <c r="A78" s="220"/>
      <c r="B78" s="113" t="s">
        <v>117</v>
      </c>
      <c r="C78" s="114">
        <v>0</v>
      </c>
      <c r="D78" s="9"/>
      <c r="E78" s="9"/>
      <c r="F78" s="9"/>
      <c r="G78" s="167"/>
      <c r="H78" s="253"/>
      <c r="I78" s="25"/>
      <c r="J78" s="25"/>
      <c r="K78" s="25"/>
    </row>
    <row r="79" spans="1:11" ht="17.25" customHeight="1" x14ac:dyDescent="0.3">
      <c r="A79" s="123"/>
      <c r="B79" s="117" t="s">
        <v>134</v>
      </c>
      <c r="C79" s="118"/>
      <c r="D79" s="9"/>
      <c r="E79" s="9"/>
      <c r="F79" s="9"/>
      <c r="G79" s="167"/>
      <c r="H79" s="253"/>
      <c r="I79" s="25"/>
      <c r="J79" s="25"/>
      <c r="K79" s="25"/>
    </row>
    <row r="80" spans="1:11" ht="17.25" customHeight="1" x14ac:dyDescent="0.3">
      <c r="A80" s="218" t="s">
        <v>141</v>
      </c>
      <c r="B80" s="119" t="s">
        <v>118</v>
      </c>
      <c r="C80" s="118"/>
      <c r="D80" s="9"/>
      <c r="E80" s="9"/>
      <c r="F80" s="9"/>
      <c r="G80" s="167"/>
      <c r="H80" s="253"/>
      <c r="I80" s="25"/>
      <c r="J80" s="25"/>
      <c r="K80" s="25"/>
    </row>
    <row r="81" spans="1:11" ht="17.25" customHeight="1" x14ac:dyDescent="0.3">
      <c r="A81" s="219"/>
      <c r="B81" s="113" t="s">
        <v>119</v>
      </c>
      <c r="C81" s="114">
        <v>10</v>
      </c>
      <c r="D81" s="9"/>
      <c r="E81" s="9"/>
      <c r="F81" s="9"/>
      <c r="G81" s="167"/>
      <c r="H81" s="253"/>
      <c r="I81" s="25"/>
      <c r="J81" s="25"/>
      <c r="K81" s="25"/>
    </row>
    <row r="82" spans="1:11" ht="17.25" customHeight="1" x14ac:dyDescent="0.3">
      <c r="A82" s="219"/>
      <c r="B82" s="113" t="s">
        <v>120</v>
      </c>
      <c r="C82" s="114">
        <v>3</v>
      </c>
      <c r="D82" s="9"/>
      <c r="E82" s="9"/>
      <c r="F82" s="9"/>
      <c r="G82" s="167"/>
      <c r="H82" s="253"/>
      <c r="I82" s="25"/>
      <c r="J82" s="25"/>
      <c r="K82" s="25"/>
    </row>
    <row r="83" spans="1:11" ht="17.25" customHeight="1" x14ac:dyDescent="0.3">
      <c r="A83" s="220"/>
      <c r="B83" s="113" t="s">
        <v>121</v>
      </c>
      <c r="C83" s="114">
        <v>0</v>
      </c>
      <c r="D83" s="9"/>
      <c r="E83" s="9"/>
      <c r="F83" s="9"/>
      <c r="G83" s="167"/>
      <c r="H83" s="253"/>
      <c r="I83" s="25"/>
      <c r="J83" s="25"/>
      <c r="K83" s="25"/>
    </row>
    <row r="84" spans="1:11" ht="17.25" customHeight="1" x14ac:dyDescent="0.3">
      <c r="A84" s="123"/>
      <c r="B84" s="117" t="s">
        <v>134</v>
      </c>
      <c r="C84" s="118"/>
      <c r="D84" s="9"/>
      <c r="E84" s="9"/>
      <c r="F84" s="9"/>
      <c r="G84" s="167"/>
      <c r="H84" s="253"/>
      <c r="I84" s="25"/>
      <c r="J84" s="25"/>
      <c r="K84" s="25"/>
    </row>
    <row r="85" spans="1:11" ht="17.25" customHeight="1" x14ac:dyDescent="0.3">
      <c r="A85" s="218" t="s">
        <v>142</v>
      </c>
      <c r="B85" s="119" t="s">
        <v>122</v>
      </c>
      <c r="C85" s="118"/>
      <c r="D85" s="9"/>
      <c r="E85" s="9"/>
      <c r="F85" s="9"/>
      <c r="G85" s="167"/>
      <c r="H85" s="253"/>
      <c r="I85" s="25"/>
      <c r="J85" s="25"/>
      <c r="K85" s="25"/>
    </row>
    <row r="86" spans="1:11" ht="17.25" customHeight="1" x14ac:dyDescent="0.3">
      <c r="A86" s="219"/>
      <c r="B86" s="113" t="s">
        <v>123</v>
      </c>
      <c r="C86" s="114">
        <v>10</v>
      </c>
      <c r="D86" s="9"/>
      <c r="E86" s="9"/>
      <c r="F86" s="9"/>
      <c r="G86" s="167"/>
      <c r="H86" s="253"/>
      <c r="I86" s="25"/>
      <c r="J86" s="25"/>
      <c r="K86" s="25"/>
    </row>
    <row r="87" spans="1:11" ht="17.25" customHeight="1" x14ac:dyDescent="0.3">
      <c r="A87" s="219"/>
      <c r="B87" s="113" t="s">
        <v>124</v>
      </c>
      <c r="C87" s="114">
        <v>3</v>
      </c>
      <c r="D87" s="9"/>
      <c r="E87" s="9"/>
      <c r="F87" s="9"/>
      <c r="G87" s="167"/>
      <c r="H87" s="253"/>
      <c r="I87" s="25"/>
      <c r="J87" s="25"/>
      <c r="K87" s="25"/>
    </row>
    <row r="88" spans="1:11" ht="17.25" customHeight="1" x14ac:dyDescent="0.3">
      <c r="A88" s="220"/>
      <c r="B88" s="113" t="s">
        <v>125</v>
      </c>
      <c r="C88" s="114">
        <v>0</v>
      </c>
      <c r="D88" s="9"/>
      <c r="E88" s="9"/>
      <c r="F88" s="9"/>
      <c r="G88" s="167"/>
      <c r="H88" s="253"/>
      <c r="I88" s="25"/>
      <c r="J88" s="25"/>
      <c r="K88" s="25"/>
    </row>
    <row r="89" spans="1:11" ht="17.25" customHeight="1" x14ac:dyDescent="0.3">
      <c r="A89" s="123"/>
      <c r="B89" s="221" t="s">
        <v>134</v>
      </c>
      <c r="C89" s="221"/>
      <c r="D89" s="9"/>
      <c r="E89" s="9"/>
      <c r="F89" s="9"/>
      <c r="G89" s="167"/>
      <c r="H89" s="253"/>
      <c r="I89" s="25"/>
      <c r="J89" s="25"/>
      <c r="K89" s="25"/>
    </row>
    <row r="90" spans="1:11" ht="17.25" customHeight="1" x14ac:dyDescent="0.3">
      <c r="A90" s="218" t="s">
        <v>143</v>
      </c>
      <c r="B90" s="119" t="s">
        <v>129</v>
      </c>
      <c r="C90" s="118"/>
      <c r="D90" s="9"/>
      <c r="E90" s="9"/>
      <c r="F90" s="9"/>
      <c r="G90" s="167"/>
      <c r="H90" s="253"/>
      <c r="I90" s="25"/>
      <c r="J90" s="25"/>
      <c r="K90" s="25"/>
    </row>
    <row r="91" spans="1:11" ht="17.25" customHeight="1" x14ac:dyDescent="0.3">
      <c r="A91" s="219"/>
      <c r="B91" s="113" t="s">
        <v>126</v>
      </c>
      <c r="C91" s="114">
        <v>10</v>
      </c>
      <c r="D91" s="9"/>
      <c r="E91" s="9"/>
      <c r="F91" s="9"/>
      <c r="G91" s="167"/>
      <c r="H91" s="253"/>
      <c r="I91" s="25"/>
      <c r="J91" s="25"/>
      <c r="K91" s="25"/>
    </row>
    <row r="92" spans="1:11" ht="17.25" customHeight="1" x14ac:dyDescent="0.3">
      <c r="A92" s="219"/>
      <c r="B92" s="113" t="s">
        <v>127</v>
      </c>
      <c r="C92" s="114">
        <v>3</v>
      </c>
      <c r="D92" s="9"/>
      <c r="E92" s="9"/>
      <c r="F92" s="9"/>
      <c r="G92" s="167"/>
      <c r="H92" s="253"/>
      <c r="I92" s="25"/>
      <c r="J92" s="25"/>
      <c r="K92" s="25"/>
    </row>
    <row r="93" spans="1:11" ht="17.25" customHeight="1" x14ac:dyDescent="0.3">
      <c r="A93" s="220"/>
      <c r="B93" s="113" t="s">
        <v>128</v>
      </c>
      <c r="C93" s="114">
        <v>0</v>
      </c>
      <c r="D93" s="9"/>
      <c r="E93" s="9"/>
      <c r="F93" s="9"/>
      <c r="G93" s="167"/>
      <c r="H93" s="253"/>
      <c r="I93" s="25"/>
      <c r="J93" s="25"/>
      <c r="K93" s="25"/>
    </row>
    <row r="94" spans="1:11" ht="17.25" customHeight="1" x14ac:dyDescent="0.3">
      <c r="A94" s="123"/>
      <c r="B94" s="221" t="s">
        <v>134</v>
      </c>
      <c r="C94" s="221"/>
      <c r="D94" s="9"/>
      <c r="E94" s="9"/>
      <c r="F94" s="9"/>
      <c r="G94" s="167"/>
      <c r="H94" s="253"/>
      <c r="I94" s="25"/>
      <c r="J94" s="25"/>
      <c r="K94" s="25"/>
    </row>
    <row r="95" spans="1:11" ht="17.25" customHeight="1" x14ac:dyDescent="0.3">
      <c r="A95" s="218" t="s">
        <v>144</v>
      </c>
      <c r="B95" s="119" t="s">
        <v>130</v>
      </c>
      <c r="C95" s="118"/>
      <c r="D95" s="9"/>
      <c r="E95" s="9"/>
      <c r="F95" s="9"/>
      <c r="G95" s="167"/>
      <c r="H95" s="253"/>
      <c r="I95" s="25"/>
      <c r="J95" s="25"/>
      <c r="K95" s="25"/>
    </row>
    <row r="96" spans="1:11" ht="17.25" customHeight="1" x14ac:dyDescent="0.3">
      <c r="A96" s="219"/>
      <c r="B96" s="113" t="s">
        <v>131</v>
      </c>
      <c r="C96" s="114">
        <v>10</v>
      </c>
      <c r="D96" s="9"/>
      <c r="E96" s="9"/>
      <c r="F96" s="9"/>
      <c r="G96" s="167"/>
      <c r="H96" s="253"/>
      <c r="I96" s="25"/>
      <c r="J96" s="25"/>
      <c r="K96" s="25"/>
    </row>
    <row r="97" spans="1:11" ht="17.25" customHeight="1" x14ac:dyDescent="0.3">
      <c r="A97" s="219"/>
      <c r="B97" s="113" t="s">
        <v>132</v>
      </c>
      <c r="C97" s="114">
        <v>3</v>
      </c>
      <c r="D97" s="9"/>
      <c r="E97" s="9"/>
      <c r="F97" s="9"/>
      <c r="G97" s="167"/>
      <c r="H97" s="253"/>
      <c r="I97" s="25"/>
      <c r="J97" s="25"/>
      <c r="K97" s="25"/>
    </row>
    <row r="98" spans="1:11" ht="17.25" customHeight="1" x14ac:dyDescent="0.3">
      <c r="A98" s="220"/>
      <c r="B98" s="113" t="s">
        <v>133</v>
      </c>
      <c r="C98" s="114">
        <v>0</v>
      </c>
      <c r="D98" s="9"/>
      <c r="E98" s="9"/>
      <c r="F98" s="9"/>
      <c r="G98" s="167"/>
      <c r="H98" s="253"/>
      <c r="I98" s="25"/>
      <c r="J98" s="25"/>
      <c r="K98" s="25"/>
    </row>
    <row r="99" spans="1:11" ht="44.4" customHeight="1" x14ac:dyDescent="0.3">
      <c r="A99" s="234"/>
      <c r="B99" s="120" t="s">
        <v>135</v>
      </c>
      <c r="C99" s="121"/>
      <c r="D99" s="9"/>
      <c r="E99" s="9"/>
      <c r="F99" s="9"/>
      <c r="G99" s="167"/>
      <c r="H99" s="253"/>
      <c r="I99" s="25"/>
      <c r="J99" s="25"/>
      <c r="K99" s="25"/>
    </row>
    <row r="100" spans="1:11" ht="17.25" customHeight="1" x14ac:dyDescent="0.3">
      <c r="A100" s="235"/>
      <c r="B100" s="217" t="s">
        <v>4</v>
      </c>
      <c r="C100" s="217"/>
      <c r="D100" s="9"/>
      <c r="E100" s="9"/>
      <c r="F100" s="9"/>
      <c r="G100" s="167"/>
      <c r="H100" s="253"/>
      <c r="I100" s="25"/>
      <c r="J100" s="25"/>
      <c r="K100" s="25"/>
    </row>
    <row r="101" spans="1:11" ht="17.25" customHeight="1" x14ac:dyDescent="0.3">
      <c r="A101" s="236"/>
      <c r="B101" s="217" t="s">
        <v>5</v>
      </c>
      <c r="C101" s="217"/>
      <c r="D101" s="9"/>
      <c r="E101" s="9"/>
      <c r="F101" s="9"/>
      <c r="G101" s="167"/>
      <c r="H101" s="252"/>
      <c r="I101" s="25"/>
      <c r="J101" s="25"/>
      <c r="K101" s="25"/>
    </row>
    <row r="102" spans="1:11" ht="17.25" customHeight="1" x14ac:dyDescent="0.3">
      <c r="A102" s="26" t="s">
        <v>51</v>
      </c>
      <c r="B102" s="139" t="s">
        <v>92</v>
      </c>
      <c r="C102" s="10">
        <f>C103+C104+C105+C106</f>
        <v>16</v>
      </c>
      <c r="D102" s="10"/>
      <c r="E102" s="10"/>
      <c r="F102" s="10"/>
      <c r="G102" s="168"/>
      <c r="H102" s="108"/>
      <c r="I102" s="25"/>
      <c r="J102" s="25"/>
      <c r="K102" s="25"/>
    </row>
    <row r="103" spans="1:11" ht="17.25" customHeight="1" x14ac:dyDescent="0.3">
      <c r="A103" s="241"/>
      <c r="B103" s="124" t="s">
        <v>80</v>
      </c>
      <c r="C103" s="27">
        <v>4</v>
      </c>
      <c r="D103" s="9"/>
      <c r="E103" s="9"/>
      <c r="F103" s="9"/>
      <c r="G103" s="167"/>
      <c r="H103" s="251" t="s">
        <v>160</v>
      </c>
      <c r="I103" s="25"/>
      <c r="J103" s="25"/>
      <c r="K103" s="25"/>
    </row>
    <row r="104" spans="1:11" ht="36" customHeight="1" x14ac:dyDescent="0.3">
      <c r="A104" s="241"/>
      <c r="B104" s="124" t="s">
        <v>81</v>
      </c>
      <c r="C104" s="27">
        <v>4</v>
      </c>
      <c r="D104" s="9"/>
      <c r="E104" s="9"/>
      <c r="F104" s="9"/>
      <c r="G104" s="167"/>
      <c r="H104" s="253"/>
      <c r="I104" s="25"/>
      <c r="J104" s="25"/>
      <c r="K104" s="25"/>
    </row>
    <row r="105" spans="1:11" ht="25.95" customHeight="1" x14ac:dyDescent="0.3">
      <c r="A105" s="241"/>
      <c r="B105" s="124" t="s">
        <v>82</v>
      </c>
      <c r="C105" s="27">
        <v>4</v>
      </c>
      <c r="D105" s="9"/>
      <c r="E105" s="9"/>
      <c r="F105" s="9"/>
      <c r="G105" s="167"/>
      <c r="H105" s="253"/>
      <c r="I105" s="25"/>
      <c r="J105" s="25"/>
      <c r="K105" s="25"/>
    </row>
    <row r="106" spans="1:11" ht="25.95" customHeight="1" x14ac:dyDescent="0.3">
      <c r="A106" s="241"/>
      <c r="B106" s="124" t="s">
        <v>150</v>
      </c>
      <c r="C106" s="27">
        <v>4</v>
      </c>
      <c r="D106" s="9"/>
      <c r="E106" s="9"/>
      <c r="F106" s="9"/>
      <c r="G106" s="167"/>
      <c r="H106" s="253"/>
      <c r="I106" s="25"/>
      <c r="J106" s="25"/>
      <c r="K106" s="25"/>
    </row>
    <row r="107" spans="1:11" ht="17.25" customHeight="1" x14ac:dyDescent="0.3">
      <c r="A107" s="241"/>
      <c r="B107" s="141" t="s">
        <v>50</v>
      </c>
      <c r="C107" s="9"/>
      <c r="D107" s="9"/>
      <c r="E107" s="9"/>
      <c r="F107" s="9"/>
      <c r="G107" s="167"/>
      <c r="H107" s="253"/>
      <c r="I107" s="25"/>
      <c r="J107" s="25"/>
      <c r="K107" s="25"/>
    </row>
    <row r="108" spans="1:11" ht="17.25" customHeight="1" x14ac:dyDescent="0.3">
      <c r="A108" s="242"/>
      <c r="B108" s="138" t="s">
        <v>6</v>
      </c>
      <c r="C108" s="9"/>
      <c r="D108" s="9"/>
      <c r="E108" s="9"/>
      <c r="F108" s="9"/>
      <c r="G108" s="167"/>
      <c r="H108" s="252"/>
      <c r="I108" s="25"/>
      <c r="J108" s="25"/>
      <c r="K108" s="25"/>
    </row>
    <row r="109" spans="1:11" ht="39.6" customHeight="1" x14ac:dyDescent="0.3">
      <c r="A109" s="28" t="s">
        <v>145</v>
      </c>
      <c r="B109" s="142" t="s">
        <v>85</v>
      </c>
      <c r="C109" s="10">
        <f>C110+C111+C112</f>
        <v>12</v>
      </c>
      <c r="D109" s="10"/>
      <c r="E109" s="10"/>
      <c r="F109" s="10"/>
      <c r="G109" s="168"/>
      <c r="H109" s="108"/>
      <c r="I109" s="25"/>
      <c r="J109" s="25"/>
      <c r="K109" s="25"/>
    </row>
    <row r="110" spans="1:11" ht="33" customHeight="1" x14ac:dyDescent="0.3">
      <c r="A110" s="240"/>
      <c r="B110" s="143" t="s">
        <v>70</v>
      </c>
      <c r="C110" s="105">
        <v>6</v>
      </c>
      <c r="D110" s="9"/>
      <c r="E110" s="9"/>
      <c r="F110" s="9"/>
      <c r="G110" s="167"/>
      <c r="H110" s="180" t="s">
        <v>161</v>
      </c>
      <c r="I110" s="25"/>
      <c r="J110" s="25"/>
      <c r="K110" s="25"/>
    </row>
    <row r="111" spans="1:11" ht="26.25" customHeight="1" x14ac:dyDescent="0.3">
      <c r="A111" s="241"/>
      <c r="B111" s="125" t="s">
        <v>171</v>
      </c>
      <c r="C111" s="27">
        <v>3</v>
      </c>
      <c r="D111" s="9"/>
      <c r="E111" s="9"/>
      <c r="F111" s="9"/>
      <c r="G111" s="167"/>
      <c r="H111" s="181"/>
      <c r="I111" s="25"/>
      <c r="J111" s="25"/>
      <c r="K111" s="25"/>
    </row>
    <row r="112" spans="1:11" ht="31.2" customHeight="1" x14ac:dyDescent="0.3">
      <c r="A112" s="241"/>
      <c r="B112" s="125" t="s">
        <v>172</v>
      </c>
      <c r="C112" s="27">
        <v>3</v>
      </c>
      <c r="D112" s="9"/>
      <c r="E112" s="9"/>
      <c r="F112" s="9"/>
      <c r="G112" s="167"/>
      <c r="H112" s="181"/>
      <c r="I112" s="25"/>
      <c r="J112" s="25"/>
      <c r="K112" s="25"/>
    </row>
    <row r="113" spans="1:11" ht="17.25" customHeight="1" x14ac:dyDescent="0.3">
      <c r="A113" s="241"/>
      <c r="B113" s="138" t="s">
        <v>50</v>
      </c>
      <c r="C113" s="9"/>
      <c r="D113" s="9"/>
      <c r="E113" s="9"/>
      <c r="F113" s="9"/>
      <c r="G113" s="167"/>
      <c r="H113" s="181"/>
      <c r="I113" s="25"/>
      <c r="J113" s="25"/>
      <c r="K113" s="25"/>
    </row>
    <row r="114" spans="1:11" ht="17.25" customHeight="1" x14ac:dyDescent="0.3">
      <c r="A114" s="241"/>
      <c r="B114" s="138" t="s">
        <v>4</v>
      </c>
      <c r="C114" s="9"/>
      <c r="D114" s="9"/>
      <c r="E114" s="9"/>
      <c r="F114" s="9"/>
      <c r="G114" s="167"/>
      <c r="H114" s="181"/>
      <c r="I114" s="25"/>
      <c r="J114" s="25"/>
      <c r="K114" s="25"/>
    </row>
    <row r="115" spans="1:11" ht="17.25" customHeight="1" x14ac:dyDescent="0.3">
      <c r="A115" s="242"/>
      <c r="B115" s="138" t="s">
        <v>5</v>
      </c>
      <c r="C115" s="9"/>
      <c r="D115" s="9"/>
      <c r="E115" s="9"/>
      <c r="F115" s="9"/>
      <c r="G115" s="167"/>
      <c r="H115" s="182"/>
      <c r="I115" s="25"/>
      <c r="J115" s="25"/>
      <c r="K115" s="25"/>
    </row>
    <row r="116" spans="1:11" ht="17.25" customHeight="1" x14ac:dyDescent="0.3">
      <c r="A116" s="85" t="s">
        <v>39</v>
      </c>
      <c r="B116" s="144" t="s">
        <v>37</v>
      </c>
      <c r="C116" s="29">
        <f>C117</f>
        <v>18</v>
      </c>
      <c r="D116" s="29"/>
      <c r="E116" s="29"/>
      <c r="F116" s="29"/>
      <c r="G116" s="171"/>
      <c r="H116" s="108"/>
      <c r="I116" s="25"/>
      <c r="J116" s="25"/>
      <c r="K116" s="25"/>
    </row>
    <row r="117" spans="1:11" ht="17.25" customHeight="1" x14ac:dyDescent="0.3">
      <c r="A117" s="240"/>
      <c r="B117" s="126" t="s">
        <v>40</v>
      </c>
      <c r="C117" s="145">
        <v>18</v>
      </c>
      <c r="D117" s="9"/>
      <c r="E117" s="9"/>
      <c r="F117" s="9"/>
      <c r="G117" s="167"/>
      <c r="H117" s="251" t="s">
        <v>162</v>
      </c>
      <c r="I117" s="25"/>
      <c r="J117" s="25"/>
      <c r="K117" s="25"/>
    </row>
    <row r="118" spans="1:11" ht="17.25" customHeight="1" x14ac:dyDescent="0.3">
      <c r="A118" s="241"/>
      <c r="B118" s="126" t="s">
        <v>151</v>
      </c>
      <c r="C118" s="145">
        <v>15</v>
      </c>
      <c r="D118" s="9"/>
      <c r="E118" s="9"/>
      <c r="F118" s="9"/>
      <c r="G118" s="167"/>
      <c r="H118" s="253"/>
      <c r="I118" s="25"/>
      <c r="J118" s="25"/>
      <c r="K118" s="25"/>
    </row>
    <row r="119" spans="1:11" ht="17.25" customHeight="1" x14ac:dyDescent="0.3">
      <c r="A119" s="241"/>
      <c r="B119" s="126" t="s">
        <v>152</v>
      </c>
      <c r="C119" s="146">
        <v>10</v>
      </c>
      <c r="D119" s="9"/>
      <c r="E119" s="9"/>
      <c r="F119" s="9"/>
      <c r="G119" s="167"/>
      <c r="H119" s="253"/>
      <c r="I119" s="25"/>
      <c r="J119" s="25"/>
      <c r="K119" s="25"/>
    </row>
    <row r="120" spans="1:11" ht="17.25" customHeight="1" x14ac:dyDescent="0.3">
      <c r="A120" s="241"/>
      <c r="B120" s="126" t="s">
        <v>153</v>
      </c>
      <c r="C120" s="146">
        <v>5</v>
      </c>
      <c r="D120" s="9"/>
      <c r="E120" s="9"/>
      <c r="F120" s="9"/>
      <c r="G120" s="167"/>
      <c r="H120" s="253"/>
      <c r="I120" s="25"/>
      <c r="J120" s="25"/>
      <c r="K120" s="25"/>
    </row>
    <row r="121" spans="1:11" ht="17.25" customHeight="1" x14ac:dyDescent="0.35">
      <c r="A121" s="241"/>
      <c r="B121" s="127" t="s">
        <v>72</v>
      </c>
      <c r="C121" s="141"/>
      <c r="D121" s="9"/>
      <c r="E121" s="9"/>
      <c r="F121" s="9"/>
      <c r="G121" s="167"/>
      <c r="H121" s="253"/>
      <c r="I121" s="25"/>
      <c r="J121" s="25"/>
      <c r="K121" s="25"/>
    </row>
    <row r="122" spans="1:11" ht="17.25" customHeight="1" x14ac:dyDescent="0.3">
      <c r="A122" s="241"/>
      <c r="B122" s="108" t="s">
        <v>77</v>
      </c>
      <c r="C122" s="94">
        <v>18</v>
      </c>
      <c r="D122" s="9"/>
      <c r="E122" s="9"/>
      <c r="F122" s="9"/>
      <c r="G122" s="167"/>
      <c r="H122" s="253"/>
      <c r="I122" s="25"/>
      <c r="J122" s="25"/>
      <c r="K122" s="25"/>
    </row>
    <row r="123" spans="1:11" ht="17.25" customHeight="1" x14ac:dyDescent="0.3">
      <c r="A123" s="241"/>
      <c r="B123" s="108" t="s">
        <v>78</v>
      </c>
      <c r="C123" s="94">
        <v>9</v>
      </c>
      <c r="D123" s="9"/>
      <c r="E123" s="9"/>
      <c r="F123" s="9"/>
      <c r="G123" s="167"/>
      <c r="H123" s="253"/>
      <c r="I123" s="25"/>
      <c r="J123" s="25"/>
      <c r="K123" s="25"/>
    </row>
    <row r="124" spans="1:11" ht="17.25" customHeight="1" x14ac:dyDescent="0.3">
      <c r="A124" s="241"/>
      <c r="B124" s="141" t="s">
        <v>79</v>
      </c>
      <c r="C124" s="94"/>
      <c r="D124" s="9"/>
      <c r="E124" s="9"/>
      <c r="F124" s="9"/>
      <c r="G124" s="167"/>
      <c r="H124" s="253"/>
      <c r="I124" s="25"/>
      <c r="J124" s="25"/>
      <c r="K124" s="25"/>
    </row>
    <row r="125" spans="1:11" ht="17.25" customHeight="1" x14ac:dyDescent="0.3">
      <c r="A125" s="241"/>
      <c r="B125" s="216" t="s">
        <v>4</v>
      </c>
      <c r="C125" s="216"/>
      <c r="D125" s="9"/>
      <c r="E125" s="9"/>
      <c r="F125" s="9"/>
      <c r="G125" s="167"/>
      <c r="H125" s="253"/>
      <c r="I125" s="25"/>
      <c r="J125" s="25"/>
      <c r="K125" s="25"/>
    </row>
    <row r="126" spans="1:11" ht="17.25" customHeight="1" x14ac:dyDescent="0.3">
      <c r="A126" s="242"/>
      <c r="B126" s="216" t="s">
        <v>5</v>
      </c>
      <c r="C126" s="216"/>
      <c r="D126" s="9"/>
      <c r="E126" s="9"/>
      <c r="F126" s="9"/>
      <c r="G126" s="167"/>
      <c r="H126" s="252"/>
      <c r="I126" s="25"/>
      <c r="J126" s="25"/>
      <c r="K126" s="25"/>
    </row>
    <row r="127" spans="1:11" ht="17.25" customHeight="1" x14ac:dyDescent="0.3">
      <c r="A127" s="247" t="s">
        <v>42</v>
      </c>
      <c r="B127" s="248"/>
      <c r="C127" s="30">
        <f>C128+C144+C151+C137+C157</f>
        <v>9</v>
      </c>
      <c r="D127" s="30"/>
      <c r="E127" s="30"/>
      <c r="F127" s="30"/>
      <c r="G127" s="172"/>
      <c r="H127" s="108"/>
      <c r="I127" s="25"/>
      <c r="J127" s="25"/>
      <c r="K127" s="25"/>
    </row>
    <row r="128" spans="1:11" ht="17.25" customHeight="1" x14ac:dyDescent="0.3">
      <c r="A128" s="147" t="s">
        <v>83</v>
      </c>
      <c r="B128" s="148" t="s">
        <v>76</v>
      </c>
      <c r="C128" s="29">
        <f>C129</f>
        <v>1</v>
      </c>
      <c r="D128" s="31"/>
      <c r="E128" s="31"/>
      <c r="F128" s="31"/>
      <c r="G128" s="173"/>
      <c r="H128" s="177"/>
      <c r="I128" s="32"/>
      <c r="J128" s="32"/>
      <c r="K128" s="25"/>
    </row>
    <row r="129" spans="1:12" ht="31.95" customHeight="1" x14ac:dyDescent="0.3">
      <c r="A129" s="244"/>
      <c r="B129" s="149" t="s">
        <v>38</v>
      </c>
      <c r="C129" s="150">
        <v>1</v>
      </c>
      <c r="D129" s="33"/>
      <c r="E129" s="33"/>
      <c r="F129" s="33"/>
      <c r="G129" s="174"/>
      <c r="H129" s="265" t="s">
        <v>163</v>
      </c>
      <c r="I129" s="32"/>
      <c r="J129" s="32"/>
      <c r="K129" s="25"/>
    </row>
    <row r="130" spans="1:12" ht="17.25" customHeight="1" x14ac:dyDescent="0.3">
      <c r="A130" s="245"/>
      <c r="B130" s="149" t="s">
        <v>71</v>
      </c>
      <c r="C130" s="150">
        <v>0</v>
      </c>
      <c r="D130" s="33"/>
      <c r="E130" s="33"/>
      <c r="F130" s="33"/>
      <c r="G130" s="174"/>
      <c r="H130" s="266"/>
      <c r="I130" s="32"/>
      <c r="J130" s="32"/>
      <c r="K130" s="25"/>
    </row>
    <row r="131" spans="1:12" ht="17.25" customHeight="1" x14ac:dyDescent="0.3">
      <c r="A131" s="245"/>
      <c r="B131" s="151" t="s">
        <v>72</v>
      </c>
      <c r="C131" s="150"/>
      <c r="D131" s="33"/>
      <c r="E131" s="33"/>
      <c r="F131" s="33"/>
      <c r="G131" s="174"/>
      <c r="H131" s="266"/>
      <c r="I131" s="32"/>
      <c r="J131" s="32"/>
      <c r="K131" s="25"/>
    </row>
    <row r="132" spans="1:12" ht="17.25" customHeight="1" x14ac:dyDescent="0.3">
      <c r="A132" s="245"/>
      <c r="B132" s="149" t="s">
        <v>73</v>
      </c>
      <c r="C132" s="150">
        <v>1</v>
      </c>
      <c r="D132" s="33"/>
      <c r="E132" s="33"/>
      <c r="F132" s="33"/>
      <c r="G132" s="174"/>
      <c r="H132" s="266"/>
      <c r="I132" s="32"/>
      <c r="J132" s="32"/>
      <c r="K132" s="25"/>
    </row>
    <row r="133" spans="1:12" ht="17.25" customHeight="1" x14ac:dyDescent="0.3">
      <c r="A133" s="245"/>
      <c r="B133" s="149" t="s">
        <v>74</v>
      </c>
      <c r="C133" s="150">
        <v>0</v>
      </c>
      <c r="D133" s="33"/>
      <c r="E133" s="33"/>
      <c r="F133" s="33"/>
      <c r="G133" s="174"/>
      <c r="H133" s="266"/>
      <c r="I133" s="32"/>
      <c r="J133" s="32"/>
      <c r="K133" s="25"/>
    </row>
    <row r="134" spans="1:12" ht="17.25" customHeight="1" x14ac:dyDescent="0.3">
      <c r="A134" s="245"/>
      <c r="B134" s="249" t="s">
        <v>75</v>
      </c>
      <c r="C134" s="249"/>
      <c r="D134" s="33"/>
      <c r="E134" s="33"/>
      <c r="F134" s="33"/>
      <c r="G134" s="174"/>
      <c r="H134" s="266"/>
      <c r="I134" s="32"/>
      <c r="J134" s="32"/>
      <c r="K134" s="25"/>
    </row>
    <row r="135" spans="1:12" ht="17.25" customHeight="1" x14ac:dyDescent="0.3">
      <c r="A135" s="245"/>
      <c r="B135" s="216" t="s">
        <v>4</v>
      </c>
      <c r="C135" s="216"/>
      <c r="D135" s="33"/>
      <c r="E135" s="33"/>
      <c r="F135" s="33"/>
      <c r="G135" s="174"/>
      <c r="H135" s="266"/>
      <c r="I135" s="32"/>
      <c r="J135" s="32"/>
      <c r="K135" s="25"/>
    </row>
    <row r="136" spans="1:12" ht="17.25" customHeight="1" x14ac:dyDescent="0.3">
      <c r="A136" s="246"/>
      <c r="B136" s="216" t="s">
        <v>5</v>
      </c>
      <c r="C136" s="216"/>
      <c r="D136" s="33"/>
      <c r="E136" s="33"/>
      <c r="F136" s="33"/>
      <c r="G136" s="174"/>
      <c r="H136" s="267"/>
      <c r="I136" s="32"/>
      <c r="J136" s="32"/>
      <c r="K136" s="25"/>
    </row>
    <row r="137" spans="1:12" ht="17.25" customHeight="1" x14ac:dyDescent="0.3">
      <c r="A137" s="85" t="s">
        <v>84</v>
      </c>
      <c r="B137" s="144" t="s">
        <v>26</v>
      </c>
      <c r="C137" s="29">
        <f>C138+C139+C140</f>
        <v>3</v>
      </c>
      <c r="D137" s="31"/>
      <c r="E137" s="31"/>
      <c r="F137" s="31"/>
      <c r="G137" s="173"/>
      <c r="H137" s="177"/>
      <c r="I137" s="32"/>
      <c r="J137" s="32"/>
      <c r="K137" s="25"/>
    </row>
    <row r="138" spans="1:12" ht="52.2" customHeight="1" x14ac:dyDescent="0.3">
      <c r="A138" s="240"/>
      <c r="B138" s="152" t="s">
        <v>168</v>
      </c>
      <c r="C138" s="153">
        <v>1</v>
      </c>
      <c r="D138" s="34"/>
      <c r="E138" s="33"/>
      <c r="F138" s="33"/>
      <c r="G138" s="174"/>
      <c r="H138" s="268" t="s">
        <v>164</v>
      </c>
      <c r="I138" s="32"/>
      <c r="J138" s="32"/>
      <c r="K138" s="32"/>
      <c r="L138" s="25"/>
    </row>
    <row r="139" spans="1:12" ht="61.2" customHeight="1" x14ac:dyDescent="0.3">
      <c r="A139" s="241"/>
      <c r="B139" s="152" t="s">
        <v>44</v>
      </c>
      <c r="C139" s="153">
        <v>1</v>
      </c>
      <c r="D139" s="34"/>
      <c r="E139" s="33"/>
      <c r="F139" s="33"/>
      <c r="G139" s="174"/>
      <c r="H139" s="269"/>
      <c r="I139" s="32"/>
      <c r="J139" s="32"/>
      <c r="K139" s="32"/>
      <c r="L139" s="25"/>
    </row>
    <row r="140" spans="1:12" ht="94.2" customHeight="1" x14ac:dyDescent="0.3">
      <c r="A140" s="241"/>
      <c r="B140" s="152" t="s">
        <v>43</v>
      </c>
      <c r="C140" s="153">
        <v>1</v>
      </c>
      <c r="D140" s="34"/>
      <c r="E140" s="33"/>
      <c r="F140" s="33"/>
      <c r="G140" s="174"/>
      <c r="H140" s="269"/>
      <c r="I140" s="32"/>
      <c r="J140" s="32"/>
      <c r="K140" s="32"/>
      <c r="L140" s="25"/>
    </row>
    <row r="141" spans="1:12" ht="17.25" customHeight="1" x14ac:dyDescent="0.3">
      <c r="A141" s="241"/>
      <c r="B141" s="250" t="s">
        <v>50</v>
      </c>
      <c r="C141" s="250"/>
      <c r="D141" s="34"/>
      <c r="E141" s="33"/>
      <c r="F141" s="33"/>
      <c r="G141" s="174"/>
      <c r="H141" s="269"/>
      <c r="I141" s="32"/>
      <c r="J141" s="32"/>
      <c r="K141" s="32"/>
      <c r="L141" s="25"/>
    </row>
    <row r="142" spans="1:12" ht="17.25" customHeight="1" x14ac:dyDescent="0.3">
      <c r="A142" s="241"/>
      <c r="B142" s="216" t="s">
        <v>4</v>
      </c>
      <c r="C142" s="216"/>
      <c r="D142" s="33"/>
      <c r="E142" s="33"/>
      <c r="F142" s="33"/>
      <c r="G142" s="174"/>
      <c r="H142" s="269"/>
      <c r="I142" s="32"/>
      <c r="J142" s="32"/>
      <c r="K142" s="25"/>
    </row>
    <row r="143" spans="1:12" ht="17.25" customHeight="1" x14ac:dyDescent="0.3">
      <c r="A143" s="242"/>
      <c r="B143" s="216" t="s">
        <v>5</v>
      </c>
      <c r="C143" s="216"/>
      <c r="D143" s="33"/>
      <c r="E143" s="33"/>
      <c r="F143" s="33"/>
      <c r="G143" s="174"/>
      <c r="H143" s="270"/>
      <c r="I143" s="32"/>
      <c r="J143" s="32"/>
      <c r="K143" s="25"/>
    </row>
    <row r="144" spans="1:12" ht="17.25" customHeight="1" thickBot="1" x14ac:dyDescent="0.35">
      <c r="A144" s="38">
        <v>5</v>
      </c>
      <c r="B144" s="154" t="s">
        <v>45</v>
      </c>
      <c r="C144" s="155">
        <f>SUM(C145:C147)</f>
        <v>3</v>
      </c>
      <c r="D144" s="29"/>
      <c r="E144" s="29"/>
      <c r="F144" s="29"/>
      <c r="G144" s="171"/>
      <c r="H144" s="108"/>
      <c r="I144" s="35"/>
      <c r="J144" s="35"/>
      <c r="K144" s="25"/>
    </row>
    <row r="145" spans="1:11" ht="69.599999999999994" customHeight="1" x14ac:dyDescent="0.3">
      <c r="A145" s="243"/>
      <c r="B145" s="128" t="s">
        <v>46</v>
      </c>
      <c r="C145" s="156">
        <v>1</v>
      </c>
      <c r="D145" s="9"/>
      <c r="E145" s="9"/>
      <c r="F145" s="9"/>
      <c r="G145" s="167"/>
      <c r="H145" s="251" t="s">
        <v>165</v>
      </c>
      <c r="I145" s="35"/>
      <c r="J145" s="35"/>
      <c r="K145" s="25"/>
    </row>
    <row r="146" spans="1:11" ht="88.95" customHeight="1" x14ac:dyDescent="0.3">
      <c r="A146" s="232"/>
      <c r="B146" s="128" t="s">
        <v>47</v>
      </c>
      <c r="C146" s="156">
        <v>1</v>
      </c>
      <c r="D146" s="9"/>
      <c r="E146" s="9"/>
      <c r="F146" s="9"/>
      <c r="G146" s="167"/>
      <c r="H146" s="253"/>
      <c r="I146" s="35"/>
      <c r="J146" s="35"/>
      <c r="K146" s="25"/>
    </row>
    <row r="147" spans="1:11" ht="28.5" customHeight="1" x14ac:dyDescent="0.3">
      <c r="A147" s="232"/>
      <c r="B147" s="128" t="s">
        <v>154</v>
      </c>
      <c r="C147" s="156">
        <v>1</v>
      </c>
      <c r="D147" s="9"/>
      <c r="E147" s="9"/>
      <c r="F147" s="9"/>
      <c r="G147" s="167"/>
      <c r="H147" s="253"/>
      <c r="I147" s="35"/>
      <c r="J147" s="35"/>
      <c r="K147" s="25"/>
    </row>
    <row r="148" spans="1:11" ht="19.95" customHeight="1" x14ac:dyDescent="0.3">
      <c r="A148" s="232"/>
      <c r="B148" s="157" t="s">
        <v>48</v>
      </c>
      <c r="C148" s="133"/>
      <c r="D148" s="9"/>
      <c r="E148" s="9"/>
      <c r="F148" s="9"/>
      <c r="G148" s="167"/>
      <c r="H148" s="253"/>
      <c r="I148" s="35"/>
      <c r="J148" s="35"/>
      <c r="K148" s="25"/>
    </row>
    <row r="149" spans="1:11" ht="21.6" customHeight="1" x14ac:dyDescent="0.3">
      <c r="A149" s="36"/>
      <c r="B149" s="131" t="s">
        <v>4</v>
      </c>
      <c r="C149" s="133"/>
      <c r="D149" s="9"/>
      <c r="E149" s="9"/>
      <c r="F149" s="9"/>
      <c r="G149" s="167"/>
      <c r="H149" s="253"/>
      <c r="I149" s="35"/>
      <c r="J149" s="35"/>
      <c r="K149" s="25"/>
    </row>
    <row r="150" spans="1:11" ht="18.600000000000001" customHeight="1" x14ac:dyDescent="0.3">
      <c r="A150" s="36"/>
      <c r="B150" s="132" t="s">
        <v>5</v>
      </c>
      <c r="C150" s="158"/>
      <c r="D150" s="37"/>
      <c r="E150" s="37"/>
      <c r="F150" s="37"/>
      <c r="G150" s="167"/>
      <c r="H150" s="252"/>
      <c r="I150" s="35"/>
      <c r="J150" s="35"/>
      <c r="K150" s="25"/>
    </row>
    <row r="151" spans="1:11" ht="36" customHeight="1" x14ac:dyDescent="0.3">
      <c r="A151" s="38">
        <v>6</v>
      </c>
      <c r="B151" s="129" t="s">
        <v>149</v>
      </c>
      <c r="C151" s="29">
        <f>C152</f>
        <v>1</v>
      </c>
      <c r="D151" s="39"/>
      <c r="E151" s="39"/>
      <c r="F151" s="39"/>
      <c r="G151" s="171"/>
      <c r="H151" s="108"/>
      <c r="I151" s="35"/>
      <c r="J151" s="35"/>
      <c r="K151" s="25"/>
    </row>
    <row r="152" spans="1:11" ht="28.2" customHeight="1" x14ac:dyDescent="0.3">
      <c r="A152" s="36"/>
      <c r="B152" s="128" t="s">
        <v>53</v>
      </c>
      <c r="C152" s="237">
        <v>1</v>
      </c>
      <c r="D152" s="37"/>
      <c r="E152" s="37"/>
      <c r="F152" s="37"/>
      <c r="G152" s="167"/>
      <c r="H152" s="251" t="s">
        <v>166</v>
      </c>
      <c r="I152" s="35"/>
      <c r="J152" s="35"/>
      <c r="K152" s="25"/>
    </row>
    <row r="153" spans="1:11" ht="27" customHeight="1" x14ac:dyDescent="0.3">
      <c r="A153" s="232"/>
      <c r="B153" s="128" t="s">
        <v>55</v>
      </c>
      <c r="C153" s="238"/>
      <c r="D153" s="37"/>
      <c r="E153" s="37"/>
      <c r="F153" s="37"/>
      <c r="G153" s="167"/>
      <c r="H153" s="253"/>
      <c r="I153" s="35"/>
      <c r="J153" s="35"/>
      <c r="K153" s="25"/>
    </row>
    <row r="154" spans="1:11" ht="25.95" customHeight="1" x14ac:dyDescent="0.3">
      <c r="A154" s="232"/>
      <c r="B154" s="128" t="s">
        <v>54</v>
      </c>
      <c r="C154" s="239"/>
      <c r="D154" s="37"/>
      <c r="E154" s="37"/>
      <c r="F154" s="37"/>
      <c r="G154" s="167"/>
      <c r="H154" s="253"/>
      <c r="I154" s="35"/>
      <c r="J154" s="35"/>
      <c r="K154" s="25"/>
    </row>
    <row r="155" spans="1:11" ht="73.95" customHeight="1" x14ac:dyDescent="0.3">
      <c r="A155" s="232"/>
      <c r="B155" s="128" t="s">
        <v>157</v>
      </c>
      <c r="C155" s="105"/>
      <c r="D155" s="37"/>
      <c r="E155" s="37"/>
      <c r="F155" s="37"/>
      <c r="G155" s="167"/>
      <c r="H155" s="253"/>
      <c r="I155" s="35"/>
      <c r="J155" s="35"/>
      <c r="K155" s="25"/>
    </row>
    <row r="156" spans="1:11" ht="18.600000000000001" customHeight="1" x14ac:dyDescent="0.3">
      <c r="A156" s="233"/>
      <c r="B156" s="159" t="s">
        <v>6</v>
      </c>
      <c r="C156" s="152"/>
      <c r="D156" s="37"/>
      <c r="E156" s="37"/>
      <c r="F156" s="37"/>
      <c r="G156" s="175"/>
      <c r="H156" s="252"/>
      <c r="I156" s="35"/>
      <c r="J156" s="35"/>
      <c r="K156" s="25"/>
    </row>
    <row r="157" spans="1:11" ht="18.600000000000001" customHeight="1" x14ac:dyDescent="0.3">
      <c r="A157" s="103">
        <v>7</v>
      </c>
      <c r="B157" s="178" t="s">
        <v>173</v>
      </c>
      <c r="C157" s="160">
        <f>C158</f>
        <v>1</v>
      </c>
      <c r="D157" s="104"/>
      <c r="E157" s="104"/>
      <c r="F157" s="104"/>
      <c r="G157" s="176"/>
      <c r="H157" s="108"/>
      <c r="I157" s="35"/>
      <c r="J157" s="35"/>
      <c r="K157" s="25"/>
    </row>
    <row r="158" spans="1:11" ht="18.600000000000001" customHeight="1" x14ac:dyDescent="0.3">
      <c r="A158" s="237"/>
      <c r="B158" s="179" t="s">
        <v>173</v>
      </c>
      <c r="C158" s="161">
        <v>1</v>
      </c>
      <c r="D158" s="9"/>
      <c r="E158" s="9"/>
      <c r="F158" s="9"/>
      <c r="G158" s="167"/>
      <c r="H158" s="251" t="s">
        <v>167</v>
      </c>
      <c r="I158" s="35"/>
      <c r="J158" s="35"/>
      <c r="K158" s="25"/>
    </row>
    <row r="159" spans="1:11" ht="18.600000000000001" customHeight="1" x14ac:dyDescent="0.3">
      <c r="A159" s="238"/>
      <c r="B159" s="130" t="s">
        <v>155</v>
      </c>
      <c r="C159" s="161"/>
      <c r="D159" s="9"/>
      <c r="E159" s="9"/>
      <c r="F159" s="9"/>
      <c r="G159" s="167"/>
      <c r="H159" s="253"/>
      <c r="I159" s="35"/>
      <c r="J159" s="35"/>
      <c r="K159" s="25"/>
    </row>
    <row r="160" spans="1:11" ht="18.600000000000001" customHeight="1" x14ac:dyDescent="0.3">
      <c r="A160" s="238"/>
      <c r="B160" s="131" t="s">
        <v>4</v>
      </c>
      <c r="C160" s="161"/>
      <c r="D160" s="9"/>
      <c r="E160" s="9"/>
      <c r="F160" s="9"/>
      <c r="G160" s="167"/>
      <c r="H160" s="253"/>
      <c r="I160" s="35"/>
      <c r="J160" s="35"/>
      <c r="K160" s="25"/>
    </row>
    <row r="161" spans="1:11" ht="18.600000000000001" customHeight="1" x14ac:dyDescent="0.3">
      <c r="A161" s="238"/>
      <c r="B161" s="132" t="s">
        <v>5</v>
      </c>
      <c r="C161" s="162"/>
      <c r="D161" s="37"/>
      <c r="E161" s="37"/>
      <c r="F161" s="37"/>
      <c r="G161" s="175"/>
      <c r="H161" s="252"/>
      <c r="I161" s="35"/>
      <c r="J161" s="35"/>
      <c r="K161" s="25"/>
    </row>
    <row r="162" spans="1:11" ht="18.600000000000001" customHeight="1" x14ac:dyDescent="0.3">
      <c r="A162" s="36"/>
      <c r="B162" s="87"/>
      <c r="C162" s="88"/>
      <c r="D162" s="89"/>
      <c r="E162" s="89"/>
      <c r="F162" s="89"/>
      <c r="G162" s="90"/>
      <c r="H162" s="35"/>
      <c r="I162" s="35"/>
      <c r="J162" s="35"/>
      <c r="K162" s="25"/>
    </row>
    <row r="163" spans="1:11" x14ac:dyDescent="0.3">
      <c r="A163" s="58"/>
      <c r="B163" s="189" t="s">
        <v>13</v>
      </c>
      <c r="C163" s="189"/>
      <c r="D163" s="189"/>
      <c r="E163" s="41"/>
      <c r="F163" s="42"/>
      <c r="G163" s="42"/>
      <c r="H163" s="35"/>
      <c r="I163" s="35"/>
      <c r="J163" s="35"/>
    </row>
    <row r="164" spans="1:11" ht="16.2" thickBot="1" x14ac:dyDescent="0.35">
      <c r="A164" s="40"/>
      <c r="B164" s="43"/>
      <c r="C164" s="44"/>
      <c r="D164" s="43"/>
      <c r="E164" s="45"/>
      <c r="F164" s="43"/>
      <c r="G164" s="43"/>
      <c r="H164" s="35"/>
      <c r="I164" s="35"/>
      <c r="J164" s="35"/>
    </row>
    <row r="165" spans="1:11" ht="49.5" customHeight="1" x14ac:dyDescent="0.3">
      <c r="A165" s="46"/>
      <c r="B165" s="193" t="s">
        <v>52</v>
      </c>
      <c r="C165" s="194"/>
      <c r="D165" s="195"/>
      <c r="E165" s="47"/>
      <c r="F165" s="48"/>
      <c r="G165" s="48"/>
      <c r="H165" s="35"/>
      <c r="I165" s="35"/>
      <c r="J165" s="35"/>
    </row>
    <row r="166" spans="1:11" x14ac:dyDescent="0.3">
      <c r="A166" s="202" t="s">
        <v>30</v>
      </c>
      <c r="B166" s="203"/>
      <c r="C166" s="203"/>
      <c r="D166" s="203"/>
      <c r="E166" s="203"/>
      <c r="F166" s="203"/>
      <c r="G166" s="203"/>
      <c r="H166" s="35"/>
      <c r="I166" s="35"/>
      <c r="J166" s="35"/>
    </row>
    <row r="167" spans="1:11" x14ac:dyDescent="0.3">
      <c r="A167" s="202"/>
      <c r="B167" s="203"/>
      <c r="C167" s="203"/>
      <c r="D167" s="203"/>
      <c r="E167" s="203"/>
      <c r="F167" s="203"/>
      <c r="G167" s="203"/>
      <c r="H167" s="35"/>
      <c r="I167" s="35"/>
      <c r="J167" s="35"/>
    </row>
    <row r="168" spans="1:11" x14ac:dyDescent="0.3">
      <c r="A168" s="202"/>
      <c r="B168" s="203"/>
      <c r="C168" s="203"/>
      <c r="D168" s="203"/>
      <c r="E168" s="203"/>
      <c r="F168" s="203"/>
      <c r="G168" s="203"/>
      <c r="H168" s="35"/>
      <c r="I168" s="35"/>
      <c r="J168" s="35"/>
    </row>
    <row r="169" spans="1:11" ht="16.2" thickBot="1" x14ac:dyDescent="0.35">
      <c r="A169" s="49"/>
      <c r="B169" s="50"/>
      <c r="C169" s="51"/>
      <c r="D169" s="50"/>
      <c r="E169" s="52"/>
      <c r="F169" s="50"/>
      <c r="G169" s="50"/>
      <c r="H169" s="35"/>
      <c r="I169" s="35"/>
      <c r="J169" s="35"/>
    </row>
    <row r="170" spans="1:11" ht="31.95" customHeight="1" thickBot="1" x14ac:dyDescent="0.35">
      <c r="A170" s="46"/>
      <c r="B170" s="204" t="s">
        <v>36</v>
      </c>
      <c r="C170" s="205"/>
      <c r="D170" s="206"/>
      <c r="E170" s="47"/>
      <c r="F170" s="53"/>
      <c r="G170" s="53"/>
      <c r="H170" s="35"/>
      <c r="I170" s="35"/>
      <c r="J170" s="35"/>
    </row>
    <row r="171" spans="1:11" ht="16.2" thickBot="1" x14ac:dyDescent="0.35">
      <c r="A171" s="40"/>
      <c r="B171" s="43"/>
      <c r="C171" s="44"/>
      <c r="D171" s="43"/>
      <c r="E171" s="45"/>
      <c r="F171" s="43"/>
      <c r="G171" s="54"/>
    </row>
    <row r="172" spans="1:11" ht="16.2" thickBot="1" x14ac:dyDescent="0.35">
      <c r="A172" s="46"/>
      <c r="B172" s="84" t="s">
        <v>14</v>
      </c>
      <c r="C172" s="55"/>
      <c r="D172" s="56"/>
      <c r="E172" s="47"/>
      <c r="F172" s="48"/>
      <c r="G172" s="57"/>
    </row>
    <row r="173" spans="1:11" x14ac:dyDescent="0.3">
      <c r="A173" s="196" t="s">
        <v>15</v>
      </c>
      <c r="B173" s="197"/>
      <c r="C173" s="201"/>
      <c r="D173" s="189"/>
      <c r="E173" s="189"/>
      <c r="F173" s="189"/>
      <c r="G173" s="190"/>
    </row>
    <row r="174" spans="1:11" x14ac:dyDescent="0.3">
      <c r="A174" s="185"/>
      <c r="B174" s="198"/>
      <c r="C174" s="201"/>
      <c r="D174" s="189"/>
      <c r="E174" s="189"/>
      <c r="F174" s="189"/>
      <c r="G174" s="190"/>
    </row>
    <row r="175" spans="1:11" ht="16.2" thickBot="1" x14ac:dyDescent="0.35">
      <c r="A175" s="199"/>
      <c r="B175" s="200"/>
      <c r="C175" s="201"/>
      <c r="D175" s="189"/>
      <c r="E175" s="189"/>
      <c r="F175" s="189"/>
      <c r="G175" s="190"/>
    </row>
    <row r="176" spans="1:11" x14ac:dyDescent="0.3">
      <c r="A176" s="183" t="s">
        <v>16</v>
      </c>
      <c r="B176" s="184"/>
      <c r="C176" s="189"/>
      <c r="D176" s="189"/>
      <c r="E176" s="189"/>
      <c r="F176" s="189"/>
      <c r="G176" s="190"/>
    </row>
    <row r="177" spans="1:7" x14ac:dyDescent="0.3">
      <c r="A177" s="185"/>
      <c r="B177" s="186"/>
      <c r="C177" s="189"/>
      <c r="D177" s="189"/>
      <c r="E177" s="189"/>
      <c r="F177" s="189"/>
      <c r="G177" s="190"/>
    </row>
    <row r="178" spans="1:7" ht="16.2" thickBot="1" x14ac:dyDescent="0.35">
      <c r="A178" s="187"/>
      <c r="B178" s="188"/>
      <c r="C178" s="191"/>
      <c r="D178" s="191"/>
      <c r="E178" s="191"/>
      <c r="F178" s="191"/>
      <c r="G178" s="192"/>
    </row>
    <row r="179" spans="1:7" x14ac:dyDescent="0.3">
      <c r="A179" s="58"/>
      <c r="B179" s="50"/>
      <c r="C179" s="59"/>
      <c r="D179" s="60"/>
      <c r="E179" s="61"/>
      <c r="F179" s="62"/>
      <c r="G179" s="63"/>
    </row>
    <row r="180" spans="1:7" x14ac:dyDescent="0.3">
      <c r="A180" s="64"/>
      <c r="B180" s="65" t="s">
        <v>17</v>
      </c>
      <c r="C180" s="66"/>
      <c r="D180" s="65"/>
      <c r="E180" s="67"/>
      <c r="F180" s="68"/>
      <c r="G180" s="69"/>
    </row>
    <row r="181" spans="1:7" x14ac:dyDescent="0.3">
      <c r="A181" s="64"/>
      <c r="B181" s="65"/>
      <c r="C181" s="66"/>
      <c r="D181" s="65"/>
      <c r="E181" s="70"/>
      <c r="F181" s="65"/>
      <c r="G181" s="71"/>
    </row>
    <row r="182" spans="1:7" x14ac:dyDescent="0.3">
      <c r="A182" s="64"/>
      <c r="B182" s="72" t="s">
        <v>18</v>
      </c>
      <c r="C182" s="73" t="s">
        <v>19</v>
      </c>
      <c r="D182" s="74"/>
      <c r="E182" s="75"/>
      <c r="F182" s="74"/>
      <c r="G182" s="76"/>
    </row>
    <row r="183" spans="1:7" x14ac:dyDescent="0.3">
      <c r="A183" s="64"/>
      <c r="B183" s="72" t="s">
        <v>20</v>
      </c>
      <c r="C183" s="73" t="s">
        <v>20</v>
      </c>
      <c r="D183" s="74"/>
      <c r="E183" s="75"/>
      <c r="F183" s="72"/>
      <c r="G183" s="76"/>
    </row>
    <row r="184" spans="1:7" x14ac:dyDescent="0.3">
      <c r="A184" s="64"/>
      <c r="B184" s="72" t="s">
        <v>21</v>
      </c>
      <c r="C184" s="73" t="s">
        <v>21</v>
      </c>
      <c r="D184" s="74"/>
      <c r="E184" s="75"/>
      <c r="F184" s="72"/>
      <c r="G184" s="76"/>
    </row>
    <row r="185" spans="1:7" x14ac:dyDescent="0.3">
      <c r="A185" s="64"/>
      <c r="B185" s="72" t="s">
        <v>22</v>
      </c>
      <c r="C185" s="73" t="s">
        <v>22</v>
      </c>
      <c r="D185" s="74"/>
      <c r="E185" s="75"/>
      <c r="F185" s="72"/>
      <c r="G185" s="76"/>
    </row>
    <row r="186" spans="1:7" x14ac:dyDescent="0.3">
      <c r="A186" s="64"/>
      <c r="B186" s="72"/>
      <c r="C186" s="73"/>
      <c r="D186" s="74"/>
      <c r="E186" s="75"/>
      <c r="F186" s="74"/>
      <c r="G186" s="76"/>
    </row>
    <row r="187" spans="1:7" x14ac:dyDescent="0.3">
      <c r="A187" s="64"/>
      <c r="B187" s="72" t="s">
        <v>23</v>
      </c>
      <c r="C187" s="73" t="s">
        <v>24</v>
      </c>
      <c r="D187" s="74"/>
      <c r="E187" s="75"/>
      <c r="F187" s="74"/>
      <c r="G187" s="76"/>
    </row>
    <row r="188" spans="1:7" x14ac:dyDescent="0.3">
      <c r="A188" s="64"/>
      <c r="B188" s="72" t="s">
        <v>20</v>
      </c>
      <c r="C188" s="73" t="s">
        <v>20</v>
      </c>
      <c r="D188" s="74"/>
      <c r="E188" s="75"/>
      <c r="F188" s="74"/>
      <c r="G188" s="76"/>
    </row>
    <row r="189" spans="1:7" x14ac:dyDescent="0.3">
      <c r="A189" s="64"/>
      <c r="B189" s="72" t="s">
        <v>21</v>
      </c>
      <c r="C189" s="73" t="s">
        <v>21</v>
      </c>
      <c r="D189" s="74"/>
      <c r="E189" s="75"/>
      <c r="F189" s="74"/>
      <c r="G189" s="76"/>
    </row>
    <row r="190" spans="1:7" x14ac:dyDescent="0.3">
      <c r="A190" s="64"/>
      <c r="B190" s="72" t="s">
        <v>22</v>
      </c>
      <c r="C190" s="73" t="s">
        <v>22</v>
      </c>
      <c r="D190" s="74"/>
      <c r="E190" s="75"/>
      <c r="F190" s="74"/>
      <c r="G190" s="76"/>
    </row>
    <row r="191" spans="1:7" x14ac:dyDescent="0.3">
      <c r="A191" s="64"/>
      <c r="B191" s="72"/>
      <c r="C191" s="77"/>
      <c r="D191" s="74"/>
      <c r="E191" s="75"/>
      <c r="F191" s="74"/>
      <c r="G191" s="78"/>
    </row>
    <row r="192" spans="1:7" x14ac:dyDescent="0.3">
      <c r="A192" s="64"/>
      <c r="B192" s="72" t="s">
        <v>25</v>
      </c>
      <c r="C192" s="77"/>
      <c r="D192" s="72"/>
      <c r="E192" s="79"/>
      <c r="F192" s="80"/>
      <c r="G192" s="81"/>
    </row>
    <row r="193" spans="1:7" x14ac:dyDescent="0.3">
      <c r="A193" s="64"/>
      <c r="B193" s="72" t="s">
        <v>20</v>
      </c>
      <c r="C193" s="82"/>
      <c r="D193" s="80"/>
      <c r="E193" s="79"/>
      <c r="F193" s="80"/>
      <c r="G193" s="81"/>
    </row>
    <row r="194" spans="1:7" x14ac:dyDescent="0.3">
      <c r="A194" s="64"/>
      <c r="B194" s="72" t="s">
        <v>21</v>
      </c>
      <c r="C194" s="82"/>
      <c r="D194" s="80"/>
      <c r="E194" s="79"/>
      <c r="F194" s="80"/>
      <c r="G194" s="81"/>
    </row>
    <row r="195" spans="1:7" x14ac:dyDescent="0.3">
      <c r="A195" s="64"/>
      <c r="B195" s="72" t="s">
        <v>22</v>
      </c>
      <c r="C195" s="82"/>
      <c r="D195" s="80"/>
      <c r="E195" s="79"/>
      <c r="F195" s="80"/>
      <c r="G195" s="81"/>
    </row>
    <row r="196" spans="1:7" x14ac:dyDescent="0.3">
      <c r="A196" s="64"/>
      <c r="B196" s="72"/>
      <c r="C196" s="82"/>
      <c r="D196" s="80"/>
      <c r="E196" s="79"/>
      <c r="F196" s="80"/>
      <c r="G196" s="81"/>
    </row>
    <row r="201" spans="1:7" x14ac:dyDescent="0.3">
      <c r="C201" s="83"/>
    </row>
  </sheetData>
  <mergeCells count="77">
    <mergeCell ref="H129:H136"/>
    <mergeCell ref="H138:H143"/>
    <mergeCell ref="H145:H150"/>
    <mergeCell ref="H152:H156"/>
    <mergeCell ref="H158:H161"/>
    <mergeCell ref="H49:H53"/>
    <mergeCell ref="H55:H101"/>
    <mergeCell ref="H103:H108"/>
    <mergeCell ref="H110:H115"/>
    <mergeCell ref="H117:H126"/>
    <mergeCell ref="H21:H22"/>
    <mergeCell ref="H29:H34"/>
    <mergeCell ref="H36:H41"/>
    <mergeCell ref="H43:H47"/>
    <mergeCell ref="A158:A161"/>
    <mergeCell ref="A103:A108"/>
    <mergeCell ref="B94:C94"/>
    <mergeCell ref="G23:G24"/>
    <mergeCell ref="G26:G27"/>
    <mergeCell ref="B45:C45"/>
    <mergeCell ref="A29:A34"/>
    <mergeCell ref="A36:A41"/>
    <mergeCell ref="A43:A47"/>
    <mergeCell ref="A49:A53"/>
    <mergeCell ref="C26:C27"/>
    <mergeCell ref="B26:B27"/>
    <mergeCell ref="A153:A156"/>
    <mergeCell ref="A99:A101"/>
    <mergeCell ref="C152:C154"/>
    <mergeCell ref="A110:A115"/>
    <mergeCell ref="A145:A148"/>
    <mergeCell ref="B135:C135"/>
    <mergeCell ref="B136:C136"/>
    <mergeCell ref="B125:C125"/>
    <mergeCell ref="B126:C126"/>
    <mergeCell ref="A129:A136"/>
    <mergeCell ref="A138:A143"/>
    <mergeCell ref="A117:A126"/>
    <mergeCell ref="A127:B127"/>
    <mergeCell ref="B134:C134"/>
    <mergeCell ref="B143:C143"/>
    <mergeCell ref="B141:C141"/>
    <mergeCell ref="C23:C24"/>
    <mergeCell ref="A26:A27"/>
    <mergeCell ref="A23:B24"/>
    <mergeCell ref="A25:B25"/>
    <mergeCell ref="A21:C21"/>
    <mergeCell ref="B142:C142"/>
    <mergeCell ref="B100:C100"/>
    <mergeCell ref="B101:C101"/>
    <mergeCell ref="A55:A58"/>
    <mergeCell ref="A60:A63"/>
    <mergeCell ref="A65:A68"/>
    <mergeCell ref="A70:A73"/>
    <mergeCell ref="A75:A78"/>
    <mergeCell ref="A80:A83"/>
    <mergeCell ref="A85:A88"/>
    <mergeCell ref="A90:A93"/>
    <mergeCell ref="A95:A98"/>
    <mergeCell ref="B59:C59"/>
    <mergeCell ref="B89:C89"/>
    <mergeCell ref="A13:A17"/>
    <mergeCell ref="A176:B178"/>
    <mergeCell ref="C176:G178"/>
    <mergeCell ref="B165:D165"/>
    <mergeCell ref="B163:D163"/>
    <mergeCell ref="A173:B175"/>
    <mergeCell ref="C173:G175"/>
    <mergeCell ref="A166:G168"/>
    <mergeCell ref="B170:D170"/>
    <mergeCell ref="D17:G17"/>
    <mergeCell ref="D23:D24"/>
    <mergeCell ref="D26:D27"/>
    <mergeCell ref="E23:E24"/>
    <mergeCell ref="E26:E27"/>
    <mergeCell ref="F23:F24"/>
    <mergeCell ref="F26:F27"/>
  </mergeCells>
  <pageMargins left="0.35433070866141736" right="0.35433070866141736" top="0.39370078740157483" bottom="0.39370078740157483" header="0.51181102362204722" footer="0.51181102362204722"/>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Ionut</cp:lastModifiedBy>
  <cp:lastPrinted>2023-02-15T12:33:13Z</cp:lastPrinted>
  <dcterms:created xsi:type="dcterms:W3CDTF">2015-07-30T08:46:02Z</dcterms:created>
  <dcterms:modified xsi:type="dcterms:W3CDTF">2023-07-21T09:14:45Z</dcterms:modified>
</cp:coreProperties>
</file>