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924"/>
  <workbookPr defaultThemeVersion="124226"/>
  <mc:AlternateContent xmlns:mc="http://schemas.openxmlformats.org/markup-compatibility/2006">
    <mc:Choice Requires="x15">
      <x15ac:absPath xmlns:x15ac="http://schemas.microsoft.com/office/spreadsheetml/2010/11/ac" url="C:\Users\Mariana\Desktop\"/>
    </mc:Choice>
  </mc:AlternateContent>
  <xr:revisionPtr revIDLastSave="0" documentId="13_ncr:1_{CDAA8F74-DC4E-45BB-9EB6-13CED7329594}" xr6:coauthVersionLast="47" xr6:coauthVersionMax="47" xr10:uidLastSave="{00000000-0000-0000-0000-000000000000}"/>
  <bookViews>
    <workbookView xWindow="-108" yWindow="-108" windowWidth="23256" windowHeight="12456" xr2:uid="{00000000-000D-0000-FFFF-FFFF00000000}"/>
  </bookViews>
  <sheets>
    <sheet name="Grila ETF" sheetId="1" r:id="rId1"/>
  </sheets>
  <definedNames>
    <definedName name="_ftn1" localSheetId="0">'Grila ETF'!#REF!</definedName>
    <definedName name="_ftn2" localSheetId="0">'Grila ETF'!#REF!</definedName>
    <definedName name="_ftnref1" localSheetId="0">'Grila ETF'!#REF!</definedName>
    <definedName name="_ftnref2" localSheetId="0">'Grila ETF'!#REF!</definedName>
    <definedName name="_Toc424303571" localSheetId="0">'Grila ETF'!#REF!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85" i="1" l="1"/>
  <c r="C115" i="1" l="1"/>
  <c r="C35" i="1" l="1"/>
  <c r="C55" i="1" l="1"/>
  <c r="C76" i="1" l="1"/>
  <c r="C69" i="1"/>
  <c r="C48" i="1"/>
  <c r="C41" i="1" l="1"/>
  <c r="C28" i="1"/>
  <c r="C20" i="1"/>
  <c r="C18" i="1" l="1"/>
  <c r="C17" i="1" s="1"/>
  <c r="C101" i="1"/>
  <c r="C108" i="1" l="1"/>
  <c r="C95" i="1" l="1"/>
  <c r="C94" i="1" l="1"/>
  <c r="C15" i="1" s="1"/>
</calcChain>
</file>

<file path=xl/sharedStrings.xml><?xml version="1.0" encoding="utf-8"?>
<sst xmlns="http://schemas.openxmlformats.org/spreadsheetml/2006/main" count="162" uniqueCount="122">
  <si>
    <t>Nr. crt.</t>
  </si>
  <si>
    <t>CRITERIU/SUBCRITERIU</t>
  </si>
  <si>
    <t>Punctaj maxim</t>
  </si>
  <si>
    <t>TOTAL PUNCTAJ</t>
  </si>
  <si>
    <t>Observaţii evaluator 1:</t>
  </si>
  <si>
    <t>Observaţii evaluator 2:</t>
  </si>
  <si>
    <t>Observaţii evaluator 3:</t>
  </si>
  <si>
    <t>(Tehnic)</t>
  </si>
  <si>
    <t>(Financiar)</t>
  </si>
  <si>
    <t>(Teme orizontale)</t>
  </si>
  <si>
    <t>Punctaj evaluator 1</t>
  </si>
  <si>
    <t>Punctaj evaluator 2</t>
  </si>
  <si>
    <t>Medie punctaj</t>
  </si>
  <si>
    <t>Clarificări solicitate şi Răspunsuri:</t>
  </si>
  <si>
    <t>Observaţii (dacă este cazul)</t>
  </si>
  <si>
    <t>Secretar comisie</t>
  </si>
  <si>
    <t>Preşedinte comisie</t>
  </si>
  <si>
    <t>Semnături</t>
  </si>
  <si>
    <t>Evaluator 1</t>
  </si>
  <si>
    <t>Secretar</t>
  </si>
  <si>
    <t>Nume,prenume:</t>
  </si>
  <si>
    <t>Data:</t>
  </si>
  <si>
    <t>Semnătura:</t>
  </si>
  <si>
    <t>Evaluator 2</t>
  </si>
  <si>
    <t>Preşedinte</t>
  </si>
  <si>
    <t>Evaluator 3</t>
  </si>
  <si>
    <t>Bugetul proiectului</t>
  </si>
  <si>
    <t>Grila de evaluare tehnică şi financiară a cererii de finanțare</t>
  </si>
  <si>
    <t xml:space="preserve">Titlu proiect </t>
  </si>
  <si>
    <t xml:space="preserve">Cod SMIS </t>
  </si>
  <si>
    <t>Programul Regional Sud-Est 2021-2027</t>
  </si>
  <si>
    <t>1.1</t>
  </si>
  <si>
    <t>1.2</t>
  </si>
  <si>
    <t>1.3</t>
  </si>
  <si>
    <t>1.4</t>
  </si>
  <si>
    <t xml:space="preserve">Mediere între experți </t>
  </si>
  <si>
    <t>Gradul de pregătire/maturitate al proiectului</t>
  </si>
  <si>
    <t>2</t>
  </si>
  <si>
    <t>4</t>
  </si>
  <si>
    <t>SECTIUNEA   I</t>
  </si>
  <si>
    <t>3</t>
  </si>
  <si>
    <t>5</t>
  </si>
  <si>
    <t xml:space="preserve">Capacitatea operationala a solicitantului si sustenabilitatea investitiei </t>
  </si>
  <si>
    <t>1.5</t>
  </si>
  <si>
    <t>1.6</t>
  </si>
  <si>
    <t>Punctarea subcriteriului se face prin selectarea unei singure optiuni și a punctajului aferent acesteia</t>
  </si>
  <si>
    <t>6</t>
  </si>
  <si>
    <t>Prioritatea 5. O regiune educată
Acțiunea 5.4 Dezvoltarea infrastructurii educaționale în învățământul universitar</t>
  </si>
  <si>
    <t>Apelul de proiecte 5.4</t>
  </si>
  <si>
    <t xml:space="preserve">Punctarea subcriteriului se face prin selectarea unei singure optiuni și a punctajului aferent acesteia. </t>
  </si>
  <si>
    <t xml:space="preserve">Corelarea ofertei educationale cu nevoia de specializari/ocupatii solicitate pe piata fortei de munca prin realizarea de investitii in imbunatatirea infrastructurii si serviciilor in domenii de specializare/ocupatii cu deficit de absolventi pe piata muncii </t>
  </si>
  <si>
    <t>Promovarea domeniilor economice competitive</t>
  </si>
  <si>
    <t xml:space="preserve">Contributia proiectului la cresterea gradului de participare la invatamantul universitar </t>
  </si>
  <si>
    <t>c. solicitantul argumenteaza nevoia de specialisti/absolventi pentru domeniile de specialitate vizate prin proiect fara a prezenta documente doveditoare /relevante</t>
  </si>
  <si>
    <t>a. proiectul vizează îmbunătățirea ofertelor de formare universitară pentru cel putin 2 sectoarele economice prioritare/domeniile de specializare inteligentă conform Strategiei Nationale  de Competitivitate 2021-2027/Strategiei Regionale de Specializare Inteligentă a Regiunii Sud-Est 2021-2027</t>
  </si>
  <si>
    <t>b. proiectul vizează îmbunătățirea ofertelor de formare universitară pentru un sector economic prioritar/domeniu de specializare inteligentă conform Strategiei Nationale  de Competitivitate 2021-2027/Strategiei Regionale de Specializare Inteligentă a Regiunii Sud-Est 2021-2027</t>
  </si>
  <si>
    <t>Contributia proiectului la teme orizontale</t>
  </si>
  <si>
    <t>Colaborarea cu organizații (instituții publice, firme/companii, organizații negurnamentale) pentru efectuarea de stagii de prcatică pentru studenți</t>
  </si>
  <si>
    <t>b.  Proiectul nu vizează colaborarea cu organizații (instituții publice, firme/companii, organizații negurnamentale) pentru efectuarea de stagii de practică pentru studenți</t>
  </si>
  <si>
    <t>Respectarea principiilor privind promovarea dezvoltarii durabile, a egalitatii de şanse, de gen, nediscriminarii si accesibilitatii persoanelor cu dizabilitati (conformarea cu prevederile legale)</t>
  </si>
  <si>
    <t>Punctaj evaluator 3</t>
  </si>
  <si>
    <t>b. universitati la care intre 50% si 60% (inclusiv) din absolventi sunt angajati in termen de 2 ani de la data absolvirii la nivelul calificarii absolvite</t>
  </si>
  <si>
    <r>
      <rPr>
        <b/>
        <sz val="12"/>
        <rFont val="Times"/>
        <family val="1"/>
      </rPr>
      <t xml:space="preserve">Atenție! </t>
    </r>
    <r>
      <rPr>
        <sz val="12"/>
        <rFont val="Times"/>
        <family val="1"/>
      </rPr>
      <t xml:space="preserve"> În cazul în care un proiect va fi punctat </t>
    </r>
    <r>
      <rPr>
        <b/>
        <sz val="12"/>
        <rFont val="Times"/>
        <family val="1"/>
      </rPr>
      <t>cu mai puțin de 50 de puncte (punctaj minim),</t>
    </r>
    <r>
      <rPr>
        <sz val="12"/>
        <rFont val="Times"/>
        <family val="1"/>
      </rPr>
      <t xml:space="preserve"> cererea de finanțare va fi respinsă.                                                                                                             </t>
    </r>
  </si>
  <si>
    <t>Anexa 6</t>
  </si>
  <si>
    <t xml:space="preserve">  Participarea studentilor care apartin grupurilor marginalizate (pentru infrastructura modernizata/creata)</t>
  </si>
  <si>
    <t>Corelarea ofertei educationale a universitatii cu nevoi de competente de pe piata fortei de munca, prin considerarea gradului de insertie profesionala a absolventilor, conform metodologiei ARACIS (maxim 8 puncte)</t>
  </si>
  <si>
    <t xml:space="preserve">  a. universitati la care peste 60% din absolventi sunt angajati in termen de 2 ani de la data absolvirii la nivelul calificarii absolvite           </t>
  </si>
  <si>
    <t>1.7</t>
  </si>
  <si>
    <t xml:space="preserve">Eficienta costurilor proiectului </t>
  </si>
  <si>
    <t>*Costul investitie se va calcula prin insumarea liniilor din devizul general: cap 1+ cap 2+ cap 4 (fara liniile 4.5 Dotari si 4.6 Active necorporale)+ cap 5 (fara 5.2 Comisioane, taxe, costul creditului)</t>
  </si>
  <si>
    <t>Punctarea subcriteriului se face prin selectarea unei singure ipoteze și a punctajului aferent acesteia</t>
  </si>
  <si>
    <t>Contribuția proiectului la realizarea Obiectivului Specific  4.2. Îmbunătățirea accesului la servicii și favorabile incluziunii și de calitate în educație, formare și învățare pe tot parcursul vieții prin dezvoltarea infrastructurii accesibile, inclusiv prin promovarea rezilienței pentru educația și formarea la distanță și online (FEDR)</t>
  </si>
  <si>
    <t>Obiectiv specific: 4.2. Îmbunătățirea accesului la servicii și favorabile incluziunii și de calitate în educație, formare și învățare pe tot parcursul vieții prin dezvoltarea infrastructurii accesibile, inclusiv prin promovarea rezilienței pentru educația și formarea la distanță și online (FEDR)</t>
  </si>
  <si>
    <t>c. universitati la care intre 20% si 50% din absolventi sunt angajati in termen de 2 ani de la data absolvirii la nivelul calificarii absolvite</t>
  </si>
  <si>
    <t>referitor la punctul c) - se vor puncta proiectele care vor promova cercetarea și dezvoltarea, vor face cunocută oferta și vor încuraja utilizarea de noi tehnologii, inclusiv tehnologii informatice și de comunicații, dispozitive de suport pentru mobilitate, dispozitive și tehnologii de asistare, adecvate persoanelor cu dizabilităși, acordând prioritate tehnologiilor cu prețuri accesibile (art 4, litera g) din Convenția ONU privind drepturile persoanelor cu dizabilități.</t>
  </si>
  <si>
    <t>d. universitati care nu se incadreaza in niciuna dintre situatiile de la a, b sau c</t>
  </si>
  <si>
    <t xml:space="preserve">c. proiectul nu vizează îmbunătățirea ofertelor de formare universitară </t>
  </si>
  <si>
    <t>c. proiectul vizeaza un grup tinta cu o participare mai mica de 3% de studenti care aparțin grupurilor marginalizate (pentru infrastructura modernizata/creata)</t>
  </si>
  <si>
    <t>a. proiectul prevede atat investitii in infrastructura si dotari, cat si masuri soft pentru cresterea numarului de studenti</t>
  </si>
  <si>
    <t>a. costul investitiei se situează sub costul mediu (istoric) de 11.400 lei/mp</t>
  </si>
  <si>
    <t>b. costul investitiei se situează peste costul mediu (istoric) de 11.400 lei/mp, cu pana la 10% (inclusiv)</t>
  </si>
  <si>
    <t>b. proiectul nu prevede masuri soft pentru cresterea numarului de studenti</t>
  </si>
  <si>
    <t>b. proiectul vizeaza actiuni de cooperare teritoriala care contribuie la atingerea obiectivelor prevazute in cadrul acestuia</t>
  </si>
  <si>
    <t>d. solicitantul a lansat la deta depunerii cerererii de finantare procedura de achizitie a serviciilor de elaborare Proiect Tehnic</t>
  </si>
  <si>
    <t>e. documentatia tehnico-economica este la nivel de SF/DALI</t>
  </si>
  <si>
    <t>a. solutia propusa promoveaza principiul "Nature Base solutions - NBS" (promovarea unor  soluții care sunt inspirate și susținute de natură, care sunt eficiente din punct de vedere al costurilor și care oferă simultan beneficii de mediu, sociale și economice și ajută la creșterea rezilienței, promovarea unor ecosisteme sănătoase, a infrastructurii verzi și a soluțiilor bazate pe natură)</t>
  </si>
  <si>
    <t>c. proiectul prevede crearea de facilitati/adaptarea infrastructurii/echipamentelor pentru accesul persoanelor cu disabilitati, pentru mai multe tipuri de disabilitati (suplimentar fata de minimul legislativ)</t>
  </si>
  <si>
    <t>b. proiectul prevede instalarea unor sisteme alternative de producere a energiei din surse regenerabile de energie</t>
  </si>
  <si>
    <t>d. proiectul prevede achizitii verzi</t>
  </si>
  <si>
    <t>e. proiectul prevede masuri incadrate in categoria masurilor suplimentare conform Anexei 12 la ghid, Metodologia privind imunizarea si abordarea DNSH</t>
  </si>
  <si>
    <t>a. costurile sunt realiste (corect estimate), suficiente şi necesare pentru implementarea proiectului (Costurile pe unitatea de resurse utilizate sunt realiste si justificate de catre solicitant prin citarea unor surse independente si verificabile (statistici oficiale, preturi standard etc.) sau prin rezultatele unei cercetari de piata efectuate de solicitant).</t>
  </si>
  <si>
    <t xml:space="preserve">b. bugetul este complet şi corelat cu activitatile prevazute, cu resursele materiale implicate in realizarea proiectului, adica: nu exista mentiuni in sectiunile privind activitatile, resursele si rezultatele anticipate din cererea de finantare care nu au acoperire intr-un subcapitol bugetar / linie bugetara; de asemenea, nu exista subcapitol bugetar / linie bugetara fara corespondenta in sectiunile privind activitatile, resursele si rezultatele.  </t>
  </si>
  <si>
    <t>a. solicitantul dovedeşte capacitatea de a asigura menţinerea, întreţinerea, funcţionarea şi exploatarea investiţiei după încheierea proiectului şi încetarea finanţării nerambursabile, pe toată durata de valabilitate a contractului de finanţare şi după expirarea valabilităţii acestuia şi identifică  toate aspectele aferente sustenabilităţii proiectului referitoare la sustenabilitatea instituţională (structura funcţională destinată managementului), operaţională (planul de mentenanţă cu lucrările specifice) şi financiară.  Solicitantul are o strategie clară pentru monitorizarea implementării proiectului, există o clară repartizare a sarcinilor în acest sens, proceduri şi un calendar al activităţilor de monitorizare.</t>
  </si>
  <si>
    <t>b. solicitantul identifică şi detaliază posibilile riscuri în implementarea proiectului iar mecanismele de gestionare sunt clar definite si corespunzatoare. Obiectivele proiectului sunt clare şi pot fi atinse în perspectiva realizării proiectului. Activităţile proiectului sunt clar identificate şi detaliate şi strâns corelate în cadrul calendarului de realizare, cu atribuţiile membrilor echipei de proiect şi cu planificarea achiziţiilor publice. Planificarea activităţilor (claritatea şi fezabilitatea planului de acţiune al proiectului) este logică şi fezabilă din perspectiva realizării acesteia. Rezultatele proiectului şi indicatorii de realizare sunt corelaţi cu activităţile şi ţintele stabilite şi sunt fezabile. Rezultatele sunt formulate în termeni cuantificabili, măsurabili şi verificabili.</t>
  </si>
  <si>
    <t>c. investitia este sustenabila, proiectiile veniturilor si cheltuielilor sunt realiste, fundamentate pe date corecte si surse verificabile</t>
  </si>
  <si>
    <t>c. cheltuielile au fost corect încadrate în categoria celor eligibile sau neeligibile, iar pragurile pentru anumite cheltuieli au fost respectate conform Ghidului solicitantului. Bugetul este corelat cu devizul general şi devizele pe obiecte. Exista corelare intre buget  si sursele de finantare.
Lista de echipamente și/sau lucrări și/sau servicii cu încadrarea acestora pe secțiunea de cheltuieli eligibile /ne-eligibile (dacă este cazul), este corelată cu costurile curpinse în cadrul liniilor bugetare. Toate elementele cuprinse in lista de lucrări/servicii/echipamente sunt clar identificate și detaliate. Achizitionarea lucrărilor/serviciilor/echipamentelor prevăzute în proiect este necesară și oportună, conform obiectivelor proiectului</t>
  </si>
  <si>
    <t xml:space="preserve">a. documentatia tehnica (SF/DALI sau PT) este conforma (conform Grilei de verificare a conformitatii administrative a documentatiei tehnice); </t>
  </si>
  <si>
    <t xml:space="preserve">b. documentatia tehnica (SF/DALI sau PT) nu este conforma (conform Grilei de verificare a conformitatii administrative a documentatiei tehnice); </t>
  </si>
  <si>
    <t xml:space="preserve">Notarea cu 0 (zero) a oricarei optiuni a, b sau c, va conduce la respingerea proiectului </t>
  </si>
  <si>
    <t>Notarea cu 0 (zero) a oricarei optiuni a, b sau c, va conduce la respingerea de la finantare a proiectului.</t>
  </si>
  <si>
    <t>Calitatea documentatiei tehnico-economice</t>
  </si>
  <si>
    <t>Daca Documentatia tehnica (SF/DALI sau PT) nu este conforma, se va puncta cu 0 si proiectul va fi respins</t>
  </si>
  <si>
    <t xml:space="preserve">
Punctarea fiecărui sub-criteriu se va face conform instrucțiunilor din grilă. Cu excepţia criteriilor 4 si 8, care vor fi evaluate de evaluatorul pentru teme orizontale, celelalte criterii  vor fi evaluate de evaluatori specializarile tehnic si financiar.
Punctajul aferent unui criteriu reprezintă suma punctajelor obținute la fiecare subcriteriu selectat. Punctajul final al proiectului reprezintă suma punctajelor obținute la toate cele  criterii. Referitor la sectiunea II, notarea cu 0 (zero) a oricarui criteriu sau oricarei optiuni a, b sau c, va conduce la respingerea proiectului.</t>
  </si>
  <si>
    <t>a. solicitantul argumenteaza si prezinta documente doveditoare din partea entitatilor relevante, angajatorilor privind cererea/nevoia de specialist/absolventi la nivel regional/local, pentru domeniile de specialitate vizate prin proiect</t>
  </si>
  <si>
    <t xml:space="preserve">b. solicitantul argumenteaza si prezinta documente doveditoare din partea entitatilor relevante, angajatorilor privind cererea/nevoia de specialist/absolventi la nivel national, pentru domeniile de specialitate vizate prin proiect </t>
  </si>
  <si>
    <t xml:space="preserve">a. proiectul vizeaza un grup tinta cu o participare mai mare de 10% de studenti care aparțin grupurilor marginalizate (pentru infrastructura modernizata/creata) </t>
  </si>
  <si>
    <t>b. proiectul vizeaza un grup tinta cu o participare mai mica de 10%, dar mai mare de 3% de studenti care aparțin grupurilor marginalizate (pentru infrastructura modernizata/creata)</t>
  </si>
  <si>
    <t>a. solicitantul demonstreaza implicarea mediului de afaceri de la nivel local/regional in activitatile proiectului – se puncteaza daca partenerii relevanti sunt implicati si in implementarea proiectului, nu doar in procesul de identificare a nevoilor de investitii/echipamente</t>
  </si>
  <si>
    <t>a. exista posibilitatea de emitere a Ordinului de incepere a lucrarilor (procedura de achizitie finalizata cu contract de lucrari adjudecat sau contract de lucrari semnat)</t>
  </si>
  <si>
    <t>b.  documentaţia tehnico-economică este la nivel de Proiect tehnic</t>
  </si>
  <si>
    <t>c.  documentaţia tehnico-economică este faza DTAC +  Autorizatie de construire emisa</t>
  </si>
  <si>
    <t>Punctajul este cumulativ. In cazul in care proiectul nu raspunde cerintelor de la a/b/c/d/e, se va puncta la 0 (zero) la optiunea respectiva.</t>
  </si>
  <si>
    <t>SECTIUNEA II (Notarea cu 0 a unui criteriu sau a oricarei optiuni a unui criteriu duce la respingerea proiectului)</t>
  </si>
  <si>
    <t>a. proiectul prevede masuri privind promovarea dezvoltarii durabile</t>
  </si>
  <si>
    <t>b. proiectul prevede masuri privind promovarea  egalitatii de şanse, de gen, nediscriminarii si accesibilitatii persoanelor cu disabilitati</t>
  </si>
  <si>
    <t>c.  proiectul prevede masuri privind respectarea principiului DNSH ("Do not significant harm" - "A nu prejudicia în mod semnificativ")</t>
  </si>
  <si>
    <t>Solicitantul fundamenteaza si probeaza cu documente relevante respectarea obligațiilor prevăzute în legislația comunitară și națională aplicabilă în domeniul egalităţii de şanse, de gen, nediscriminarii si accesibilitatii persoanelor cu disabilitati înțelegând prin aceasta standardele minime prevăzute, dezvoltare durabilă și principiul DNSH (se va nota în baza informațiilor incluse în cererea de finanțare, la secţiunea dedicată,  precum şi în anexele ei și în documentele relevante anexate şi se va urmări care sunt măsurile de conformare ale solicitantului pentru respectarea obligațiilor legale în vigoare privind temele orizontale, inclusiv DNSH (conform Anexa 12 din ghid)).   Evaluatorul independent va detalia in grila analiza pentru fiecare din cele 3 aspecte (a, b si c). Pentru a obtine 1 punct la acest criteriu, proiectul trebuie sa indeplineasca cumulativ cerintele de la a, b si c. In cazul in care nu se indeplinesc toate cele 3 cerinte, criteriul se va puncta cu 0 (zero). Notarea cu 0 (zero) la acest criteriu, va conduce la respingerea de la finantare a proiectului.</t>
  </si>
  <si>
    <t>a. Proiectul vizează colaborarea cu organizații (instituții publice, firme/companii, organizații neguvernamentale) pentru efectuarea de stagii de practică pentru studenți</t>
  </si>
  <si>
    <t>Punctajul este cumulativ. In cazul in care proiectul nu raspunde cerintelor de la a/b/c, se va puncta la 0 (zero) la optiunea respectiva.</t>
  </si>
  <si>
    <t xml:space="preserve">Complementaritatea cu alte proiecte in curs de contractare/in implementare prin alte programe/surse si implicarea in proiect a partenerilor relevanti de la nivel local/regional/national/european </t>
  </si>
  <si>
    <t>c. proiectul este complementar cu cel putin un proiect in curs de contractare/in implementare prin alte programe/surse, care care vizeaza pregatirea personalului si/sau imbunatatirea serviciilor educationale</t>
  </si>
  <si>
    <t xml:space="preserve">c. costul investitiei se situează peste costul mediu (istoric) de 11.400 lei/mp, cu peste 10%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</si>
</sst>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Calibri"/>
      <family val="2"/>
      <charset val="238"/>
      <scheme val="minor"/>
    </font>
    <font>
      <sz val="11"/>
      <color rgb="FFFF0000"/>
      <name val="Calibri"/>
      <family val="2"/>
      <charset val="238"/>
      <scheme val="minor"/>
    </font>
    <font>
      <i/>
      <sz val="11"/>
      <color rgb="FF7F7F7F"/>
      <name val="Calibri"/>
      <family val="2"/>
      <charset val="238"/>
      <scheme val="minor"/>
    </font>
    <font>
      <sz val="11"/>
      <color theme="1"/>
      <name val="Calibri"/>
      <family val="2"/>
      <scheme val="minor"/>
    </font>
    <font>
      <i/>
      <sz val="12"/>
      <name val="Times"/>
      <family val="1"/>
    </font>
    <font>
      <b/>
      <sz val="12"/>
      <name val="Times"/>
      <family val="1"/>
    </font>
    <font>
      <sz val="12"/>
      <name val="Times"/>
      <family val="1"/>
    </font>
    <font>
      <i/>
      <sz val="12"/>
      <name val="Calibri"/>
      <family val="2"/>
      <scheme val="minor"/>
    </font>
    <font>
      <sz val="12"/>
      <name val="Calibri"/>
      <family val="2"/>
      <scheme val="minor"/>
    </font>
    <font>
      <b/>
      <sz val="12"/>
      <name val="Calibri"/>
      <family val="2"/>
      <scheme val="minor"/>
    </font>
    <font>
      <b/>
      <i/>
      <sz val="12"/>
      <name val="Calibri"/>
      <family val="2"/>
      <scheme val="minor"/>
    </font>
    <font>
      <sz val="12"/>
      <name val="Times"/>
    </font>
    <font>
      <sz val="11"/>
      <name val="Calibri"/>
      <family val="2"/>
      <scheme val="minor"/>
    </font>
    <font>
      <sz val="12"/>
      <color rgb="FFFF0000"/>
      <name val="Calibri"/>
      <family val="2"/>
      <scheme val="minor"/>
    </font>
  </fonts>
  <fills count="10">
    <fill>
      <patternFill patternType="none"/>
    </fill>
    <fill>
      <patternFill patternType="gray125"/>
    </fill>
    <fill>
      <patternFill patternType="solid">
        <fgColor theme="0" tint="-0.14999847407452621"/>
        <bgColor indexed="64"/>
      </patternFill>
    </fill>
    <fill>
      <patternFill patternType="solid">
        <fgColor theme="2"/>
        <bgColor indexed="64"/>
      </patternFill>
    </fill>
    <fill>
      <patternFill patternType="solid">
        <fgColor theme="0"/>
        <bgColor indexed="64"/>
      </patternFill>
    </fill>
    <fill>
      <patternFill patternType="solid">
        <fgColor theme="6" tint="0.39997558519241921"/>
        <bgColor indexed="64"/>
      </patternFill>
    </fill>
    <fill>
      <patternFill patternType="solid">
        <fgColor theme="9" tint="0.59999389629810485"/>
        <bgColor indexed="64"/>
      </patternFill>
    </fill>
    <fill>
      <patternFill patternType="solid">
        <fgColor theme="9" tint="0.39997558519241921"/>
        <bgColor indexed="64"/>
      </patternFill>
    </fill>
    <fill>
      <patternFill patternType="solid">
        <fgColor rgb="FF92D050"/>
        <bgColor indexed="64"/>
      </patternFill>
    </fill>
    <fill>
      <patternFill patternType="solid">
        <fgColor theme="8" tint="0.39997558519241921"/>
        <bgColor indexed="64"/>
      </patternFill>
    </fill>
  </fills>
  <borders count="52">
    <border>
      <left/>
      <right/>
      <top/>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bottom/>
      <diagonal/>
    </border>
    <border>
      <left/>
      <right style="medium">
        <color indexed="64"/>
      </right>
      <top style="medium">
        <color rgb="FF000000"/>
      </top>
      <bottom/>
      <diagonal/>
    </border>
    <border>
      <left style="medium">
        <color rgb="FF000000"/>
      </left>
      <right style="medium">
        <color indexed="64"/>
      </right>
      <top style="medium">
        <color rgb="FF000000"/>
      </top>
      <bottom/>
      <diagonal/>
    </border>
    <border>
      <left/>
      <right/>
      <top style="medium">
        <color rgb="FF000000"/>
      </top>
      <bottom/>
      <diagonal/>
    </border>
    <border>
      <left style="thin">
        <color auto="1"/>
      </left>
      <right style="thin">
        <color auto="1"/>
      </right>
      <top style="thin">
        <color auto="1"/>
      </top>
      <bottom style="thin">
        <color auto="1"/>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style="medium">
        <color indexed="64"/>
      </left>
      <right/>
      <top style="medium">
        <color indexed="64"/>
      </top>
      <bottom/>
      <diagonal/>
    </border>
    <border>
      <left style="medium">
        <color indexed="64"/>
      </left>
      <right/>
      <top/>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style="medium">
        <color indexed="64"/>
      </left>
      <right/>
      <top/>
      <bottom style="medium">
        <color indexed="64"/>
      </bottom>
      <diagonal/>
    </border>
    <border>
      <left style="thin">
        <color rgb="FF3F3F3F"/>
      </left>
      <right style="thin">
        <color rgb="FF3F3F3F"/>
      </right>
      <top style="thin">
        <color rgb="FF3F3F3F"/>
      </top>
      <bottom style="thin">
        <color rgb="FF3F3F3F"/>
      </bottom>
      <diagonal/>
    </border>
    <border>
      <left/>
      <right/>
      <top/>
      <bottom style="medium">
        <color indexed="64"/>
      </bottom>
      <diagonal/>
    </border>
    <border>
      <left style="thin">
        <color rgb="FF3F3F3F"/>
      </left>
      <right style="medium">
        <color rgb="FF3F3F3F"/>
      </right>
      <top style="thin">
        <color rgb="FF3F3F3F"/>
      </top>
      <bottom style="thin">
        <color rgb="FF3F3F3F"/>
      </bottom>
      <diagonal/>
    </border>
    <border>
      <left/>
      <right/>
      <top style="medium">
        <color indexed="64"/>
      </top>
      <bottom/>
      <diagonal/>
    </border>
    <border>
      <left style="medium">
        <color indexed="64"/>
      </left>
      <right/>
      <top style="medium">
        <color indexed="64"/>
      </top>
      <bottom style="thin">
        <color rgb="FF3F3F3F"/>
      </bottom>
      <diagonal/>
    </border>
    <border>
      <left/>
      <right/>
      <top style="medium">
        <color indexed="64"/>
      </top>
      <bottom style="thin">
        <color rgb="FF3F3F3F"/>
      </bottom>
      <diagonal/>
    </border>
    <border>
      <left/>
      <right style="thin">
        <color rgb="FF3F3F3F"/>
      </right>
      <top style="medium">
        <color indexed="64"/>
      </top>
      <bottom style="thin">
        <color rgb="FF3F3F3F"/>
      </bottom>
      <diagonal/>
    </border>
    <border>
      <left style="medium">
        <color indexed="64"/>
      </left>
      <right style="thin">
        <color rgb="FF3F3F3F"/>
      </right>
      <top style="thin">
        <color rgb="FF3F3F3F"/>
      </top>
      <bottom style="thin">
        <color rgb="FF3F3F3F"/>
      </bottom>
      <diagonal/>
    </border>
    <border>
      <left/>
      <right/>
      <top style="medium">
        <color indexed="64"/>
      </top>
      <bottom style="medium">
        <color indexed="64"/>
      </bottom>
      <diagonal/>
    </border>
    <border>
      <left style="medium">
        <color indexed="64"/>
      </left>
      <right style="thin">
        <color rgb="FF3F3F3F"/>
      </right>
      <top style="thin">
        <color rgb="FF3F3F3F"/>
      </top>
      <bottom/>
      <diagonal/>
    </border>
    <border>
      <left style="thin">
        <color rgb="FF3F3F3F"/>
      </left>
      <right style="thin">
        <color rgb="FF3F3F3F"/>
      </right>
      <top style="thin">
        <color rgb="FF3F3F3F"/>
      </top>
      <bottom/>
      <diagonal/>
    </border>
    <border>
      <left style="thin">
        <color rgb="FF3F3F3F"/>
      </left>
      <right style="medium">
        <color rgb="FF3F3F3F"/>
      </right>
      <top style="thin">
        <color rgb="FF3F3F3F"/>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top/>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auto="1"/>
      </left>
      <right style="thin">
        <color auto="1"/>
      </right>
      <top/>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style="thin">
        <color auto="1"/>
      </right>
      <top style="thin">
        <color auto="1"/>
      </top>
      <bottom/>
      <diagonal/>
    </border>
    <border>
      <left/>
      <right style="thin">
        <color indexed="64"/>
      </right>
      <top/>
      <bottom/>
      <diagonal/>
    </border>
    <border>
      <left/>
      <right style="thin">
        <color indexed="64"/>
      </right>
      <top/>
      <bottom style="medium">
        <color indexed="64"/>
      </bottom>
      <diagonal/>
    </border>
    <border>
      <left style="medium">
        <color indexed="64"/>
      </left>
      <right style="medium">
        <color indexed="64"/>
      </right>
      <top style="medium">
        <color rgb="FF000000"/>
      </top>
      <bottom/>
      <diagonal/>
    </border>
    <border>
      <left style="medium">
        <color indexed="64"/>
      </left>
      <right style="medium">
        <color indexed="64"/>
      </right>
      <top/>
      <bottom style="medium">
        <color rgb="FF000000"/>
      </bottom>
      <diagonal/>
    </border>
    <border>
      <left/>
      <right style="medium">
        <color indexed="64"/>
      </right>
      <top style="medium">
        <color rgb="FF000000"/>
      </top>
      <bottom style="medium">
        <color rgb="FF000000"/>
      </bottom>
      <diagonal/>
    </border>
    <border>
      <left style="medium">
        <color indexed="64"/>
      </left>
      <right style="thin">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right style="thin">
        <color auto="1"/>
      </right>
      <top style="thin">
        <color auto="1"/>
      </top>
      <bottom style="thin">
        <color auto="1"/>
      </bottom>
      <diagonal/>
    </border>
    <border>
      <left style="medium">
        <color indexed="64"/>
      </left>
      <right style="medium">
        <color indexed="64"/>
      </right>
      <top style="medium">
        <color indexed="64"/>
      </top>
      <bottom style="medium">
        <color indexed="64"/>
      </bottom>
      <diagonal/>
    </border>
    <border>
      <left/>
      <right style="thin">
        <color auto="1"/>
      </right>
      <top/>
      <bottom style="thin">
        <color auto="1"/>
      </bottom>
      <diagonal/>
    </border>
  </borders>
  <cellStyleXfs count="4">
    <xf numFmtId="0" fontId="0" fillId="0" borderId="0"/>
    <xf numFmtId="0" fontId="1" fillId="0" borderId="0" applyNumberFormat="0" applyFill="0" applyBorder="0" applyAlignment="0" applyProtection="0"/>
    <xf numFmtId="0" fontId="2" fillId="0" borderId="0" applyNumberFormat="0" applyFill="0" applyBorder="0" applyAlignment="0" applyProtection="0"/>
    <xf numFmtId="0" fontId="3" fillId="0" borderId="0"/>
  </cellStyleXfs>
  <cellXfs count="208">
    <xf numFmtId="0" fontId="0" fillId="0" borderId="0" xfId="0"/>
    <xf numFmtId="0" fontId="5" fillId="2" borderId="10" xfId="0" applyFont="1" applyFill="1" applyBorder="1" applyAlignment="1">
      <alignment horizontal="left" vertical="center" wrapText="1"/>
    </xf>
    <xf numFmtId="0" fontId="5" fillId="0" borderId="10" xfId="0" applyFont="1" applyBorder="1" applyAlignment="1">
      <alignment horizontal="right" vertical="center"/>
    </xf>
    <xf numFmtId="1" fontId="6" fillId="4" borderId="0" xfId="0" applyNumberFormat="1" applyFont="1" applyFill="1" applyAlignment="1">
      <alignment vertical="center" wrapText="1"/>
    </xf>
    <xf numFmtId="0" fontId="6" fillId="0" borderId="17" xfId="0" applyFont="1" applyBorder="1" applyAlignment="1">
      <alignment horizontal="right" vertical="center"/>
    </xf>
    <xf numFmtId="0" fontId="6" fillId="0" borderId="19" xfId="0" applyFont="1" applyBorder="1"/>
    <xf numFmtId="0" fontId="6" fillId="0" borderId="19" xfId="0" applyFont="1" applyBorder="1" applyAlignment="1">
      <alignment horizontal="center" vertical="center"/>
    </xf>
    <xf numFmtId="0" fontId="6" fillId="0" borderId="13" xfId="1" applyFont="1" applyBorder="1" applyAlignment="1">
      <alignment horizontal="right" vertical="center"/>
    </xf>
    <xf numFmtId="0" fontId="6" fillId="0" borderId="21" xfId="1" applyFont="1" applyBorder="1" applyAlignment="1">
      <alignment horizontal="center" vertical="center" wrapText="1"/>
    </xf>
    <xf numFmtId="0" fontId="6" fillId="0" borderId="21" xfId="1" applyFont="1" applyBorder="1" applyAlignment="1">
      <alignment vertical="center" wrapText="1"/>
    </xf>
    <xf numFmtId="0" fontId="6" fillId="0" borderId="14" xfId="0" applyFont="1" applyBorder="1" applyAlignment="1">
      <alignment horizontal="right" vertical="center"/>
    </xf>
    <xf numFmtId="0" fontId="6" fillId="0" borderId="0" xfId="0" applyFont="1"/>
    <xf numFmtId="0" fontId="6" fillId="0" borderId="0" xfId="0" applyFont="1" applyAlignment="1">
      <alignment horizontal="center" vertical="center"/>
    </xf>
    <xf numFmtId="0" fontId="6" fillId="0" borderId="21" xfId="1" applyFont="1" applyBorder="1" applyAlignment="1">
      <alignment vertical="top" wrapText="1"/>
    </xf>
    <xf numFmtId="0" fontId="6" fillId="0" borderId="40" xfId="0" applyFont="1" applyBorder="1"/>
    <xf numFmtId="0" fontId="6" fillId="0" borderId="15" xfId="1" applyFont="1" applyBorder="1" applyAlignment="1">
      <alignment horizontal="left" vertical="center" wrapText="1"/>
    </xf>
    <xf numFmtId="0" fontId="6" fillId="0" borderId="0" xfId="1" applyFont="1" applyFill="1" applyBorder="1" applyAlignment="1">
      <alignment horizontal="left" vertical="center" wrapText="1"/>
    </xf>
    <xf numFmtId="0" fontId="6" fillId="0" borderId="0" xfId="1" applyFont="1" applyBorder="1" applyAlignment="1">
      <alignment horizontal="left" vertical="center" wrapText="1"/>
    </xf>
    <xf numFmtId="0" fontId="6" fillId="0" borderId="16" xfId="1" applyFont="1" applyBorder="1" applyAlignment="1">
      <alignment vertical="center" wrapText="1"/>
    </xf>
    <xf numFmtId="0" fontId="6" fillId="0" borderId="0" xfId="0" applyFont="1" applyAlignment="1">
      <alignment horizontal="right" vertical="center"/>
    </xf>
    <xf numFmtId="0" fontId="6" fillId="0" borderId="21" xfId="0" applyFont="1" applyBorder="1"/>
    <xf numFmtId="0" fontId="6" fillId="0" borderId="26" xfId="0" applyFont="1" applyBorder="1" applyAlignment="1">
      <alignment horizontal="center" vertical="center"/>
    </xf>
    <xf numFmtId="0" fontId="6" fillId="0" borderId="26" xfId="0" applyFont="1" applyBorder="1"/>
    <xf numFmtId="0" fontId="6" fillId="0" borderId="3" xfId="0" applyFont="1" applyBorder="1"/>
    <xf numFmtId="0" fontId="4" fillId="0" borderId="14" xfId="2" applyFont="1" applyBorder="1" applyAlignment="1">
      <alignment horizontal="right" vertical="center"/>
    </xf>
    <xf numFmtId="0" fontId="4" fillId="0" borderId="0" xfId="2" applyFont="1" applyBorder="1" applyAlignment="1">
      <alignment horizontal="left" vertical="center" wrapText="1"/>
    </xf>
    <xf numFmtId="0" fontId="4" fillId="0" borderId="0" xfId="2" applyFont="1" applyFill="1" applyBorder="1" applyAlignment="1">
      <alignment horizontal="left" vertical="center" wrapText="1"/>
    </xf>
    <xf numFmtId="0" fontId="4" fillId="0" borderId="21" xfId="2" applyFont="1" applyBorder="1" applyAlignment="1">
      <alignment horizontal="center" vertical="center" wrapText="1"/>
    </xf>
    <xf numFmtId="0" fontId="4" fillId="0" borderId="21" xfId="2" applyFont="1" applyBorder="1" applyAlignment="1">
      <alignment vertical="center" wrapText="1"/>
    </xf>
    <xf numFmtId="0" fontId="4" fillId="0" borderId="16" xfId="2" applyFont="1" applyBorder="1" applyAlignment="1">
      <alignment vertical="center" wrapText="1"/>
    </xf>
    <xf numFmtId="0" fontId="4" fillId="0" borderId="0" xfId="2" applyFont="1" applyBorder="1" applyAlignment="1">
      <alignment horizontal="center" vertical="center" wrapText="1"/>
    </xf>
    <xf numFmtId="0" fontId="4" fillId="0" borderId="6" xfId="2" applyFont="1" applyBorder="1" applyAlignment="1">
      <alignment horizontal="left" vertical="center" wrapText="1"/>
    </xf>
    <xf numFmtId="0" fontId="4" fillId="0" borderId="0" xfId="2" applyFont="1" applyBorder="1" applyAlignment="1">
      <alignment vertical="center"/>
    </xf>
    <xf numFmtId="0" fontId="4" fillId="0" borderId="0" xfId="2" applyFont="1" applyFill="1" applyBorder="1" applyAlignment="1">
      <alignment horizontal="center" vertical="center"/>
    </xf>
    <xf numFmtId="0" fontId="4" fillId="0" borderId="0" xfId="2" applyFont="1" applyBorder="1" applyAlignment="1"/>
    <xf numFmtId="0" fontId="4" fillId="0" borderId="6" xfId="2" applyFont="1" applyBorder="1" applyAlignment="1"/>
    <xf numFmtId="0" fontId="4" fillId="0" borderId="0" xfId="2" applyFont="1" applyFill="1" applyBorder="1" applyAlignment="1">
      <alignment vertical="center"/>
    </xf>
    <xf numFmtId="0" fontId="4" fillId="0" borderId="6" xfId="2" applyFont="1" applyBorder="1" applyAlignment="1">
      <alignment horizontal="center" vertical="center"/>
    </xf>
    <xf numFmtId="0" fontId="4" fillId="0" borderId="0" xfId="2" applyFont="1" applyBorder="1" applyAlignment="1">
      <alignment horizontal="center" vertical="center"/>
    </xf>
    <xf numFmtId="0" fontId="4" fillId="0" borderId="0" xfId="2" applyFont="1" applyBorder="1"/>
    <xf numFmtId="0" fontId="4" fillId="0" borderId="6" xfId="2" applyFont="1" applyBorder="1"/>
    <xf numFmtId="0" fontId="4" fillId="0" borderId="0" xfId="2" applyFont="1" applyFill="1" applyBorder="1"/>
    <xf numFmtId="1" fontId="6" fillId="0" borderId="0" xfId="0" applyNumberFormat="1" applyFont="1" applyAlignment="1">
      <alignment vertical="center" wrapText="1"/>
    </xf>
    <xf numFmtId="0" fontId="8" fillId="4" borderId="10" xfId="0" applyFont="1" applyFill="1" applyBorder="1" applyAlignment="1">
      <alignment horizontal="center"/>
    </xf>
    <xf numFmtId="1" fontId="9" fillId="5" borderId="10" xfId="0" applyNumberFormat="1" applyFont="1" applyFill="1" applyBorder="1" applyAlignment="1">
      <alignment horizontal="center" vertical="center" wrapText="1"/>
    </xf>
    <xf numFmtId="1" fontId="8" fillId="4" borderId="10" xfId="0" applyNumberFormat="1" applyFont="1" applyFill="1" applyBorder="1" applyAlignment="1">
      <alignment horizontal="center" vertical="center" wrapText="1"/>
    </xf>
    <xf numFmtId="0" fontId="7" fillId="4" borderId="10" xfId="0" applyFont="1" applyFill="1" applyBorder="1" applyAlignment="1">
      <alignment horizontal="justify" vertical="center" wrapText="1"/>
    </xf>
    <xf numFmtId="0" fontId="9" fillId="5" borderId="10" xfId="0" applyFont="1" applyFill="1" applyBorder="1" applyAlignment="1">
      <alignment wrapText="1"/>
    </xf>
    <xf numFmtId="0" fontId="8" fillId="4" borderId="10" xfId="0" applyFont="1" applyFill="1" applyBorder="1" applyAlignment="1">
      <alignment horizontal="justify" vertical="center" wrapText="1"/>
    </xf>
    <xf numFmtId="0" fontId="9" fillId="5" borderId="4" xfId="0" applyFont="1" applyFill="1" applyBorder="1" applyAlignment="1">
      <alignment wrapText="1"/>
    </xf>
    <xf numFmtId="1" fontId="9" fillId="5" borderId="2" xfId="0" applyNumberFormat="1" applyFont="1" applyFill="1" applyBorder="1" applyAlignment="1">
      <alignment horizontal="center" vertical="center" wrapText="1"/>
    </xf>
    <xf numFmtId="0" fontId="8" fillId="0" borderId="10" xfId="0" applyFont="1" applyBorder="1" applyAlignment="1">
      <alignment wrapText="1"/>
    </xf>
    <xf numFmtId="0" fontId="7" fillId="0" borderId="10" xfId="0" applyFont="1" applyBorder="1"/>
    <xf numFmtId="0" fontId="9" fillId="5" borderId="10" xfId="0" applyFont="1" applyFill="1" applyBorder="1"/>
    <xf numFmtId="0" fontId="8" fillId="4" borderId="10" xfId="0" applyFont="1" applyFill="1" applyBorder="1"/>
    <xf numFmtId="0" fontId="8" fillId="4" borderId="10" xfId="0" applyFont="1" applyFill="1" applyBorder="1" applyAlignment="1">
      <alignment horizontal="center" vertical="center" wrapText="1"/>
    </xf>
    <xf numFmtId="0" fontId="7" fillId="0" borderId="10" xfId="0" applyFont="1" applyBorder="1" applyAlignment="1">
      <alignment horizontal="left" vertical="top" wrapText="1"/>
    </xf>
    <xf numFmtId="0" fontId="8" fillId="0" borderId="10" xfId="0" applyFont="1" applyBorder="1" applyAlignment="1">
      <alignment vertical="center" wrapText="1"/>
    </xf>
    <xf numFmtId="0" fontId="9" fillId="7" borderId="10" xfId="0" applyFont="1" applyFill="1" applyBorder="1"/>
    <xf numFmtId="0" fontId="8" fillId="4" borderId="10" xfId="0" applyFont="1" applyFill="1" applyBorder="1" applyAlignment="1">
      <alignment wrapText="1"/>
    </xf>
    <xf numFmtId="2" fontId="9" fillId="7" borderId="10" xfId="0" applyNumberFormat="1" applyFont="1" applyFill="1" applyBorder="1" applyAlignment="1">
      <alignment vertical="center" wrapText="1"/>
    </xf>
    <xf numFmtId="1" fontId="9" fillId="7" borderId="10" xfId="0" applyNumberFormat="1" applyFont="1" applyFill="1" applyBorder="1" applyAlignment="1">
      <alignment horizontal="center" vertical="center" wrapText="1"/>
    </xf>
    <xf numFmtId="2" fontId="8" fillId="4" borderId="10" xfId="0" applyNumberFormat="1" applyFont="1" applyFill="1" applyBorder="1" applyAlignment="1">
      <alignment vertical="center" wrapText="1"/>
    </xf>
    <xf numFmtId="2" fontId="7" fillId="4" borderId="10" xfId="0" applyNumberFormat="1" applyFont="1" applyFill="1" applyBorder="1" applyAlignment="1">
      <alignment vertical="center" wrapText="1"/>
    </xf>
    <xf numFmtId="1" fontId="9" fillId="8" borderId="10" xfId="0" applyNumberFormat="1" applyFont="1" applyFill="1" applyBorder="1" applyAlignment="1">
      <alignment horizontal="center" vertical="center" wrapText="1"/>
    </xf>
    <xf numFmtId="49" fontId="8" fillId="7" borderId="10" xfId="0" applyNumberFormat="1" applyFont="1" applyFill="1" applyBorder="1" applyAlignment="1">
      <alignment horizontal="center" vertical="top" wrapText="1"/>
    </xf>
    <xf numFmtId="2" fontId="9" fillId="7" borderId="10" xfId="0" applyNumberFormat="1" applyFont="1" applyFill="1" applyBorder="1" applyAlignment="1">
      <alignment horizontal="justify" vertical="center" wrapText="1"/>
    </xf>
    <xf numFmtId="1" fontId="8" fillId="7" borderId="10" xfId="0" applyNumberFormat="1" applyFont="1" applyFill="1" applyBorder="1" applyAlignment="1">
      <alignment vertical="center" wrapText="1"/>
    </xf>
    <xf numFmtId="2" fontId="8" fillId="0" borderId="10" xfId="0" applyNumberFormat="1" applyFont="1" applyBorder="1" applyAlignment="1">
      <alignment horizontal="justify" vertical="center" wrapText="1"/>
    </xf>
    <xf numFmtId="1" fontId="8" fillId="0" borderId="10" xfId="0" applyNumberFormat="1" applyFont="1" applyBorder="1" applyAlignment="1">
      <alignment horizontal="center" vertical="center" wrapText="1"/>
    </xf>
    <xf numFmtId="1" fontId="8" fillId="0" borderId="10" xfId="0" applyNumberFormat="1" applyFont="1" applyBorder="1" applyAlignment="1">
      <alignment vertical="center" wrapText="1"/>
    </xf>
    <xf numFmtId="0" fontId="9" fillId="7" borderId="10" xfId="0" applyFont="1" applyFill="1" applyBorder="1" applyAlignment="1">
      <alignment horizontal="left" vertical="top" wrapText="1"/>
    </xf>
    <xf numFmtId="0" fontId="8" fillId="0" borderId="10" xfId="0" applyFont="1" applyBorder="1" applyAlignment="1">
      <alignment horizontal="center" vertical="center"/>
    </xf>
    <xf numFmtId="2" fontId="7" fillId="0" borderId="0" xfId="0" applyNumberFormat="1" applyFont="1" applyAlignment="1">
      <alignment horizontal="justify" vertical="center" wrapText="1"/>
    </xf>
    <xf numFmtId="0" fontId="9" fillId="7" borderId="2" xfId="0" applyFont="1" applyFill="1" applyBorder="1" applyAlignment="1">
      <alignment horizontal="left" vertical="top" wrapText="1"/>
    </xf>
    <xf numFmtId="1" fontId="9" fillId="7" borderId="2" xfId="0" applyNumberFormat="1" applyFont="1" applyFill="1" applyBorder="1" applyAlignment="1">
      <alignment horizontal="center" vertical="center" wrapText="1"/>
    </xf>
    <xf numFmtId="0" fontId="8" fillId="0" borderId="10" xfId="0" applyFont="1" applyBorder="1" applyAlignment="1">
      <alignment horizontal="left" vertical="top" wrapText="1"/>
    </xf>
    <xf numFmtId="0" fontId="8" fillId="0" borderId="10" xfId="0" applyFont="1" applyBorder="1" applyAlignment="1">
      <alignment horizontal="center" vertical="center" wrapText="1"/>
    </xf>
    <xf numFmtId="2" fontId="7" fillId="4" borderId="10" xfId="0" applyNumberFormat="1" applyFont="1" applyFill="1" applyBorder="1" applyAlignment="1">
      <alignment vertical="top" wrapText="1"/>
    </xf>
    <xf numFmtId="2" fontId="7" fillId="4" borderId="36" xfId="0" applyNumberFormat="1" applyFont="1" applyFill="1" applyBorder="1" applyAlignment="1">
      <alignment vertical="top" wrapText="1"/>
    </xf>
    <xf numFmtId="0" fontId="8" fillId="0" borderId="36" xfId="0" applyFont="1" applyBorder="1" applyAlignment="1">
      <alignment horizontal="center" vertical="center" wrapText="1"/>
    </xf>
    <xf numFmtId="0" fontId="9" fillId="7" borderId="10" xfId="0" applyFont="1" applyFill="1" applyBorder="1" applyAlignment="1">
      <alignment horizontal="justify" vertical="center" wrapText="1"/>
    </xf>
    <xf numFmtId="0" fontId="8" fillId="0" borderId="17" xfId="0" applyFont="1" applyBorder="1" applyAlignment="1">
      <alignment horizontal="right" vertical="center"/>
    </xf>
    <xf numFmtId="0" fontId="8" fillId="0" borderId="0" xfId="1" applyFont="1" applyBorder="1" applyAlignment="1">
      <alignment horizontal="center" vertical="center" wrapText="1"/>
    </xf>
    <xf numFmtId="0" fontId="8" fillId="0" borderId="0" xfId="1" applyFont="1" applyBorder="1" applyAlignment="1">
      <alignment vertical="center" wrapText="1"/>
    </xf>
    <xf numFmtId="0" fontId="5" fillId="2" borderId="10" xfId="0" applyFont="1" applyFill="1" applyBorder="1" applyAlignment="1">
      <alignment horizontal="justify" vertical="center"/>
    </xf>
    <xf numFmtId="0" fontId="5" fillId="2" borderId="10" xfId="0" applyFont="1" applyFill="1" applyBorder="1" applyAlignment="1">
      <alignment horizontal="justify" vertical="center" wrapText="1"/>
    </xf>
    <xf numFmtId="0" fontId="6" fillId="0" borderId="0" xfId="0" applyFont="1" applyAlignment="1">
      <alignment horizontal="left"/>
    </xf>
    <xf numFmtId="0" fontId="5" fillId="0" borderId="0" xfId="0" applyFont="1" applyAlignment="1">
      <alignment horizontal="left" vertical="center"/>
    </xf>
    <xf numFmtId="0" fontId="5" fillId="0" borderId="0" xfId="0" applyFont="1" applyAlignment="1">
      <alignment horizontal="justify" vertical="center"/>
    </xf>
    <xf numFmtId="0" fontId="6" fillId="3" borderId="10" xfId="0" applyFont="1" applyFill="1" applyBorder="1" applyAlignment="1">
      <alignment horizontal="left" vertical="center" wrapText="1"/>
    </xf>
    <xf numFmtId="0" fontId="6" fillId="0" borderId="0" xfId="0" applyFont="1" applyAlignment="1">
      <alignment horizontal="center" vertical="center" wrapText="1"/>
    </xf>
    <xf numFmtId="0" fontId="9" fillId="4" borderId="25" xfId="0" applyFont="1" applyFill="1" applyBorder="1" applyAlignment="1">
      <alignment horizontal="center" vertical="center" wrapText="1"/>
    </xf>
    <xf numFmtId="0" fontId="9" fillId="4" borderId="18" xfId="0" applyFont="1" applyFill="1" applyBorder="1" applyAlignment="1">
      <alignment horizontal="center" vertical="center" wrapText="1"/>
    </xf>
    <xf numFmtId="0" fontId="9" fillId="4" borderId="20" xfId="0" applyFont="1" applyFill="1" applyBorder="1" applyAlignment="1">
      <alignment horizontal="center" vertical="center" wrapText="1"/>
    </xf>
    <xf numFmtId="0" fontId="6" fillId="4" borderId="0" xfId="0" applyFont="1" applyFill="1"/>
    <xf numFmtId="0" fontId="9" fillId="4" borderId="8" xfId="0" applyFont="1" applyFill="1" applyBorder="1" applyAlignment="1">
      <alignment horizontal="justify" vertical="center" wrapText="1"/>
    </xf>
    <xf numFmtId="0" fontId="9" fillId="4" borderId="7" xfId="0" applyFont="1" applyFill="1" applyBorder="1" applyAlignment="1">
      <alignment horizontal="justify" vertical="center" wrapText="1"/>
    </xf>
    <xf numFmtId="0" fontId="9" fillId="4" borderId="9" xfId="0" applyFont="1" applyFill="1" applyBorder="1" applyAlignment="1">
      <alignment horizontal="center" vertical="center" wrapText="1"/>
    </xf>
    <xf numFmtId="0" fontId="9" fillId="4" borderId="27" xfId="0" applyFont="1" applyFill="1" applyBorder="1" applyAlignment="1">
      <alignment horizontal="center" vertical="center" wrapText="1"/>
    </xf>
    <xf numFmtId="0" fontId="9" fillId="4" borderId="28" xfId="0" applyFont="1" applyFill="1" applyBorder="1" applyAlignment="1">
      <alignment horizontal="center" vertical="center" wrapText="1"/>
    </xf>
    <xf numFmtId="0" fontId="9" fillId="4" borderId="29" xfId="0" applyFont="1" applyFill="1" applyBorder="1" applyAlignment="1">
      <alignment horizontal="center" vertical="center" wrapText="1"/>
    </xf>
    <xf numFmtId="1" fontId="9" fillId="8" borderId="5" xfId="0" quotePrefix="1" applyNumberFormat="1" applyFont="1" applyFill="1" applyBorder="1" applyAlignment="1">
      <alignment horizontal="center" vertical="center" wrapText="1"/>
    </xf>
    <xf numFmtId="4" fontId="9" fillId="8" borderId="5" xfId="0" applyNumberFormat="1" applyFont="1" applyFill="1" applyBorder="1" applyAlignment="1">
      <alignment horizontal="center" vertical="center" wrapText="1"/>
    </xf>
    <xf numFmtId="49" fontId="9" fillId="5" borderId="10" xfId="0" applyNumberFormat="1" applyFont="1" applyFill="1" applyBorder="1" applyAlignment="1">
      <alignment horizontal="center" vertical="center" wrapText="1"/>
    </xf>
    <xf numFmtId="0" fontId="9" fillId="5" borderId="10" xfId="0" applyFont="1" applyFill="1" applyBorder="1" applyAlignment="1">
      <alignment horizontal="justify" vertical="center"/>
    </xf>
    <xf numFmtId="1" fontId="10" fillId="5" borderId="10" xfId="0" applyNumberFormat="1" applyFont="1" applyFill="1" applyBorder="1" applyAlignment="1">
      <alignment horizontal="center" vertical="center" wrapText="1"/>
    </xf>
    <xf numFmtId="4" fontId="10" fillId="5" borderId="10" xfId="0" applyNumberFormat="1" applyFont="1" applyFill="1" applyBorder="1" applyAlignment="1">
      <alignment horizontal="center" vertical="center" wrapText="1"/>
    </xf>
    <xf numFmtId="1" fontId="9" fillId="4" borderId="10" xfId="0" applyNumberFormat="1" applyFont="1" applyFill="1" applyBorder="1" applyAlignment="1">
      <alignment horizontal="center" vertical="center" wrapText="1"/>
    </xf>
    <xf numFmtId="4" fontId="9" fillId="4" borderId="10" xfId="0" applyNumberFormat="1" applyFont="1" applyFill="1" applyBorder="1" applyAlignment="1">
      <alignment horizontal="center" vertical="center" wrapText="1"/>
    </xf>
    <xf numFmtId="4" fontId="9" fillId="5" borderId="10" xfId="0" applyNumberFormat="1" applyFont="1" applyFill="1" applyBorder="1" applyAlignment="1">
      <alignment horizontal="center" vertical="center" wrapText="1"/>
    </xf>
    <xf numFmtId="4" fontId="8" fillId="5" borderId="10" xfId="0" applyNumberFormat="1" applyFont="1" applyFill="1" applyBorder="1" applyAlignment="1">
      <alignment horizontal="center" vertical="center" wrapText="1"/>
    </xf>
    <xf numFmtId="1" fontId="9" fillId="0" borderId="10" xfId="0" applyNumberFormat="1" applyFont="1" applyBorder="1" applyAlignment="1">
      <alignment horizontal="center" vertical="center" wrapText="1"/>
    </xf>
    <xf numFmtId="0" fontId="9" fillId="5" borderId="0" xfId="0" applyFont="1" applyFill="1"/>
    <xf numFmtId="1" fontId="9" fillId="5" borderId="50" xfId="0" applyNumberFormat="1" applyFont="1" applyFill="1" applyBorder="1" applyAlignment="1">
      <alignment horizontal="center"/>
    </xf>
    <xf numFmtId="0" fontId="8" fillId="0" borderId="10" xfId="0" applyFont="1" applyBorder="1" applyAlignment="1">
      <alignment horizontal="left" vertical="top" wrapText="1" indent="2"/>
    </xf>
    <xf numFmtId="49" fontId="9" fillId="7" borderId="33" xfId="0" applyNumberFormat="1" applyFont="1" applyFill="1" applyBorder="1" applyAlignment="1">
      <alignment horizontal="center" vertical="center" wrapText="1"/>
    </xf>
    <xf numFmtId="4" fontId="9" fillId="7" borderId="10" xfId="0" applyNumberFormat="1" applyFont="1" applyFill="1" applyBorder="1" applyAlignment="1">
      <alignment horizontal="center" vertical="center" wrapText="1"/>
    </xf>
    <xf numFmtId="49" fontId="9" fillId="7" borderId="10" xfId="0" applyNumberFormat="1" applyFont="1" applyFill="1" applyBorder="1" applyAlignment="1">
      <alignment horizontal="center" vertical="center" wrapText="1"/>
    </xf>
    <xf numFmtId="4" fontId="9" fillId="8" borderId="10" xfId="0" applyNumberFormat="1" applyFont="1" applyFill="1" applyBorder="1" applyAlignment="1">
      <alignment horizontal="center" vertical="center" wrapText="1"/>
    </xf>
    <xf numFmtId="0" fontId="8" fillId="7" borderId="10" xfId="0" applyFont="1" applyFill="1" applyBorder="1" applyAlignment="1">
      <alignment horizontal="center" vertical="center" wrapText="1"/>
    </xf>
    <xf numFmtId="0" fontId="8" fillId="4" borderId="0" xfId="0" applyFont="1" applyFill="1" applyAlignment="1">
      <alignment horizontal="center" vertical="center" wrapText="1"/>
    </xf>
    <xf numFmtId="1" fontId="9" fillId="4" borderId="36" xfId="0" applyNumberFormat="1" applyFont="1" applyFill="1" applyBorder="1" applyAlignment="1">
      <alignment horizontal="center" vertical="center" wrapText="1"/>
    </xf>
    <xf numFmtId="0" fontId="9" fillId="7" borderId="10" xfId="0" applyFont="1" applyFill="1" applyBorder="1" applyAlignment="1">
      <alignment horizontal="center" vertical="center" wrapText="1"/>
    </xf>
    <xf numFmtId="1" fontId="9" fillId="7" borderId="36" xfId="0" applyNumberFormat="1" applyFont="1" applyFill="1" applyBorder="1" applyAlignment="1">
      <alignment horizontal="center" vertical="center" wrapText="1"/>
    </xf>
    <xf numFmtId="1" fontId="6" fillId="0" borderId="0" xfId="0" applyNumberFormat="1" applyFont="1" applyAlignment="1">
      <alignment horizontal="center" vertical="center"/>
    </xf>
    <xf numFmtId="1" fontId="9" fillId="8" borderId="5" xfId="0" applyNumberFormat="1" applyFont="1" applyFill="1" applyBorder="1" applyAlignment="1">
      <alignment horizontal="center" vertical="center" wrapText="1"/>
    </xf>
    <xf numFmtId="0" fontId="8" fillId="0" borderId="10" xfId="0" applyFont="1" applyBorder="1" applyAlignment="1">
      <alignment vertical="top" wrapText="1"/>
    </xf>
    <xf numFmtId="0" fontId="7" fillId="4" borderId="10" xfId="0" applyFont="1" applyFill="1" applyBorder="1" applyAlignment="1">
      <alignment wrapText="1"/>
    </xf>
    <xf numFmtId="0" fontId="7" fillId="4" borderId="10" xfId="0" applyFont="1" applyFill="1" applyBorder="1"/>
    <xf numFmtId="0" fontId="11" fillId="0" borderId="10" xfId="0" applyFont="1" applyBorder="1" applyAlignment="1">
      <alignment horizontal="justify" vertical="center" wrapText="1"/>
    </xf>
    <xf numFmtId="0" fontId="8" fillId="0" borderId="37" xfId="0" applyFont="1" applyBorder="1" applyAlignment="1">
      <alignment wrapText="1"/>
    </xf>
    <xf numFmtId="1" fontId="8" fillId="0" borderId="49" xfId="0" applyNumberFormat="1" applyFont="1" applyBorder="1" applyAlignment="1">
      <alignment horizontal="center" vertical="center" wrapText="1"/>
    </xf>
    <xf numFmtId="0" fontId="7" fillId="4" borderId="10" xfId="0" applyFont="1" applyFill="1" applyBorder="1" applyAlignment="1">
      <alignment vertical="top" wrapText="1"/>
    </xf>
    <xf numFmtId="0" fontId="13" fillId="4" borderId="10" xfId="0" applyFont="1" applyFill="1" applyBorder="1" applyAlignment="1">
      <alignment horizontal="left" vertical="top" wrapText="1"/>
    </xf>
    <xf numFmtId="0" fontId="13" fillId="9" borderId="10" xfId="0" applyFont="1" applyFill="1" applyBorder="1" applyAlignment="1">
      <alignment horizontal="left" vertical="top" wrapText="1"/>
    </xf>
    <xf numFmtId="0" fontId="6" fillId="0" borderId="45" xfId="1" applyFont="1" applyBorder="1" applyAlignment="1">
      <alignment horizontal="left" vertical="center" wrapText="1"/>
    </xf>
    <xf numFmtId="0" fontId="6" fillId="0" borderId="46" xfId="1" applyFont="1" applyBorder="1" applyAlignment="1">
      <alignment horizontal="left" vertical="center" wrapText="1"/>
    </xf>
    <xf numFmtId="0" fontId="6" fillId="0" borderId="30" xfId="1" applyFont="1" applyBorder="1" applyAlignment="1">
      <alignment horizontal="left" vertical="center" wrapText="1"/>
    </xf>
    <xf numFmtId="0" fontId="6" fillId="0" borderId="47" xfId="1" applyFont="1" applyBorder="1" applyAlignment="1">
      <alignment horizontal="left" vertical="center" wrapText="1"/>
    </xf>
    <xf numFmtId="0" fontId="6" fillId="0" borderId="34" xfId="1" applyFont="1" applyBorder="1" applyAlignment="1">
      <alignment horizontal="left" vertical="center" wrapText="1"/>
    </xf>
    <xf numFmtId="0" fontId="6" fillId="0" borderId="48" xfId="1" applyFont="1" applyBorder="1" applyAlignment="1">
      <alignment horizontal="left" vertical="center" wrapText="1"/>
    </xf>
    <xf numFmtId="0" fontId="6" fillId="0" borderId="0" xfId="1" applyFont="1" applyBorder="1" applyAlignment="1">
      <alignment horizontal="left" vertical="top" wrapText="1"/>
    </xf>
    <xf numFmtId="0" fontId="6" fillId="0" borderId="6" xfId="1" applyFont="1" applyBorder="1" applyAlignment="1">
      <alignment horizontal="left" vertical="top" wrapText="1"/>
    </xf>
    <xf numFmtId="0" fontId="6" fillId="0" borderId="19" xfId="1" applyFont="1" applyBorder="1" applyAlignment="1">
      <alignment horizontal="left" vertical="top" wrapText="1"/>
    </xf>
    <xf numFmtId="0" fontId="6" fillId="0" borderId="4" xfId="1" applyFont="1" applyBorder="1" applyAlignment="1">
      <alignment horizontal="left" vertical="top" wrapText="1"/>
    </xf>
    <xf numFmtId="0" fontId="8" fillId="0" borderId="17" xfId="1" applyFont="1" applyBorder="1" applyAlignment="1">
      <alignment horizontal="left" vertical="top" wrapText="1"/>
    </xf>
    <xf numFmtId="0" fontId="8" fillId="0" borderId="19" xfId="1" applyFont="1" applyBorder="1" applyAlignment="1">
      <alignment horizontal="left" vertical="top" wrapText="1"/>
    </xf>
    <xf numFmtId="0" fontId="8" fillId="0" borderId="4" xfId="1" applyFont="1" applyBorder="1" applyAlignment="1">
      <alignment horizontal="left" vertical="top" wrapText="1"/>
    </xf>
    <xf numFmtId="0" fontId="6" fillId="0" borderId="31" xfId="1" applyFont="1" applyBorder="1" applyAlignment="1">
      <alignment horizontal="left" vertical="center" wrapText="1"/>
    </xf>
    <xf numFmtId="0" fontId="6" fillId="0" borderId="33" xfId="1" applyFont="1" applyBorder="1" applyAlignment="1">
      <alignment horizontal="left" vertical="center" wrapText="1"/>
    </xf>
    <xf numFmtId="0" fontId="6" fillId="0" borderId="10" xfId="1" applyFont="1" applyBorder="1" applyAlignment="1">
      <alignment horizontal="left" vertical="center" wrapText="1"/>
    </xf>
    <xf numFmtId="0" fontId="6" fillId="0" borderId="44" xfId="1" applyFont="1" applyBorder="1" applyAlignment="1">
      <alignment horizontal="left" vertical="center" wrapText="1"/>
    </xf>
    <xf numFmtId="0" fontId="6" fillId="0" borderId="36" xfId="1" applyFont="1" applyBorder="1" applyAlignment="1">
      <alignment horizontal="left" vertical="center" wrapText="1"/>
    </xf>
    <xf numFmtId="0" fontId="6" fillId="0" borderId="32" xfId="1" applyFont="1" applyBorder="1" applyAlignment="1">
      <alignment horizontal="left" vertical="top" wrapText="1"/>
    </xf>
    <xf numFmtId="0" fontId="6" fillId="0" borderId="15" xfId="1" applyFont="1" applyBorder="1" applyAlignment="1">
      <alignment horizontal="left" vertical="center" wrapText="1"/>
    </xf>
    <xf numFmtId="0" fontId="6" fillId="0" borderId="26" xfId="1" applyFont="1" applyBorder="1" applyAlignment="1">
      <alignment horizontal="left" vertical="center" wrapText="1"/>
    </xf>
    <xf numFmtId="0" fontId="6" fillId="0" borderId="3" xfId="1" applyFont="1" applyBorder="1" applyAlignment="1">
      <alignment horizontal="left" vertical="center" wrapText="1"/>
    </xf>
    <xf numFmtId="2" fontId="7" fillId="0" borderId="10" xfId="0" applyNumberFormat="1" applyFont="1" applyBorder="1" applyAlignment="1">
      <alignment horizontal="justify" vertical="center" wrapText="1"/>
    </xf>
    <xf numFmtId="0" fontId="5" fillId="0" borderId="22" xfId="0" applyFont="1" applyBorder="1" applyAlignment="1">
      <alignment horizontal="center" wrapText="1"/>
    </xf>
    <xf numFmtId="0" fontId="5" fillId="0" borderId="23" xfId="0" applyFont="1" applyBorder="1" applyAlignment="1">
      <alignment horizontal="center" wrapText="1"/>
    </xf>
    <xf numFmtId="0" fontId="5" fillId="0" borderId="24" xfId="0" applyFont="1" applyBorder="1" applyAlignment="1">
      <alignment horizontal="center" wrapText="1"/>
    </xf>
    <xf numFmtId="1" fontId="9" fillId="6" borderId="1" xfId="0" quotePrefix="1" applyNumberFormat="1" applyFont="1" applyFill="1" applyBorder="1" applyAlignment="1">
      <alignment horizontal="center" vertical="center" wrapText="1"/>
    </xf>
    <xf numFmtId="1" fontId="9" fillId="6" borderId="2" xfId="0" quotePrefix="1" applyNumberFormat="1" applyFont="1" applyFill="1" applyBorder="1" applyAlignment="1">
      <alignment horizontal="center" vertical="center" wrapText="1"/>
    </xf>
    <xf numFmtId="1" fontId="9" fillId="6" borderId="1" xfId="0" applyNumberFormat="1" applyFont="1" applyFill="1" applyBorder="1" applyAlignment="1">
      <alignment horizontal="center" vertical="center" wrapText="1"/>
    </xf>
    <xf numFmtId="1" fontId="9" fillId="6" borderId="5" xfId="0" applyNumberFormat="1" applyFont="1" applyFill="1" applyBorder="1" applyAlignment="1">
      <alignment horizontal="center" vertical="center" wrapText="1"/>
    </xf>
    <xf numFmtId="1" fontId="9" fillId="6" borderId="42" xfId="0" quotePrefix="1" applyNumberFormat="1" applyFont="1" applyFill="1" applyBorder="1" applyAlignment="1">
      <alignment horizontal="center" vertical="center" wrapText="1"/>
    </xf>
    <xf numFmtId="1" fontId="9" fillId="6" borderId="41" xfId="0" applyNumberFormat="1" applyFont="1" applyFill="1" applyBorder="1" applyAlignment="1">
      <alignment horizontal="center" vertical="center" wrapText="1"/>
    </xf>
    <xf numFmtId="4" fontId="9" fillId="6" borderId="1" xfId="0" applyNumberFormat="1" applyFont="1" applyFill="1" applyBorder="1" applyAlignment="1">
      <alignment horizontal="center" vertical="center" wrapText="1"/>
    </xf>
    <xf numFmtId="4" fontId="9" fillId="6" borderId="42" xfId="0" applyNumberFormat="1" applyFont="1" applyFill="1" applyBorder="1" applyAlignment="1">
      <alignment horizontal="center" vertical="center" wrapText="1"/>
    </xf>
    <xf numFmtId="4" fontId="9" fillId="6" borderId="41" xfId="0" applyNumberFormat="1" applyFont="1" applyFill="1" applyBorder="1" applyAlignment="1">
      <alignment horizontal="center" vertical="center" wrapText="1"/>
    </xf>
    <xf numFmtId="4" fontId="9" fillId="6" borderId="5" xfId="0" applyNumberFormat="1" applyFont="1" applyFill="1" applyBorder="1" applyAlignment="1">
      <alignment horizontal="center" vertical="center" wrapText="1"/>
    </xf>
    <xf numFmtId="0" fontId="9" fillId="4" borderId="11" xfId="0" applyFont="1" applyFill="1" applyBorder="1" applyAlignment="1">
      <alignment horizontal="center" vertical="center" wrapText="1"/>
    </xf>
    <xf numFmtId="0" fontId="9" fillId="4" borderId="12" xfId="0" applyFont="1" applyFill="1" applyBorder="1" applyAlignment="1">
      <alignment horizontal="center" vertical="center" wrapText="1"/>
    </xf>
    <xf numFmtId="0" fontId="9" fillId="4" borderId="43" xfId="0" applyFont="1" applyFill="1" applyBorder="1" applyAlignment="1">
      <alignment horizontal="center" vertical="center" wrapText="1"/>
    </xf>
    <xf numFmtId="0" fontId="9" fillId="4" borderId="36" xfId="0" applyFont="1" applyFill="1" applyBorder="1" applyAlignment="1">
      <alignment horizontal="center" vertical="center" wrapText="1"/>
    </xf>
    <xf numFmtId="0" fontId="9" fillId="4" borderId="35" xfId="0" applyFont="1" applyFill="1" applyBorder="1" applyAlignment="1">
      <alignment horizontal="center" vertical="center" wrapText="1"/>
    </xf>
    <xf numFmtId="0" fontId="9" fillId="4" borderId="33" xfId="0" applyFont="1" applyFill="1" applyBorder="1" applyAlignment="1">
      <alignment horizontal="center" vertical="center" wrapText="1"/>
    </xf>
    <xf numFmtId="0" fontId="9" fillId="6" borderId="1" xfId="0" applyFont="1" applyFill="1" applyBorder="1" applyAlignment="1">
      <alignment horizontal="justify" vertical="center" wrapText="1"/>
    </xf>
    <xf numFmtId="0" fontId="10" fillId="6" borderId="5" xfId="0" applyFont="1" applyFill="1" applyBorder="1" applyAlignment="1">
      <alignment horizontal="justify" vertical="center" wrapText="1"/>
    </xf>
    <xf numFmtId="1" fontId="9" fillId="6" borderId="2" xfId="0" applyNumberFormat="1" applyFont="1" applyFill="1" applyBorder="1" applyAlignment="1">
      <alignment horizontal="center" vertical="center" wrapText="1"/>
    </xf>
    <xf numFmtId="0" fontId="9" fillId="6" borderId="5" xfId="0" applyFont="1" applyFill="1" applyBorder="1" applyAlignment="1">
      <alignment horizontal="justify" vertical="center" wrapText="1"/>
    </xf>
    <xf numFmtId="0" fontId="8" fillId="4" borderId="36" xfId="0" applyFont="1" applyFill="1" applyBorder="1" applyAlignment="1">
      <alignment horizontal="center" vertical="center" wrapText="1"/>
    </xf>
    <xf numFmtId="0" fontId="8" fillId="4" borderId="35" xfId="0" applyFont="1" applyFill="1" applyBorder="1" applyAlignment="1">
      <alignment horizontal="center" vertical="center" wrapText="1"/>
    </xf>
    <xf numFmtId="0" fontId="8" fillId="4" borderId="33" xfId="0" applyFont="1" applyFill="1" applyBorder="1" applyAlignment="1">
      <alignment horizontal="center" vertical="center" wrapText="1"/>
    </xf>
    <xf numFmtId="49" fontId="9" fillId="4" borderId="36" xfId="0" applyNumberFormat="1" applyFont="1" applyFill="1" applyBorder="1" applyAlignment="1">
      <alignment horizontal="center" vertical="center" wrapText="1"/>
    </xf>
    <xf numFmtId="49" fontId="9" fillId="4" borderId="35" xfId="0" applyNumberFormat="1" applyFont="1" applyFill="1" applyBorder="1" applyAlignment="1">
      <alignment horizontal="center" vertical="center" wrapText="1"/>
    </xf>
    <xf numFmtId="0" fontId="8" fillId="4" borderId="38" xfId="0" applyFont="1" applyFill="1" applyBorder="1" applyAlignment="1">
      <alignment horizontal="center" vertical="center" wrapText="1"/>
    </xf>
    <xf numFmtId="0" fontId="8" fillId="4" borderId="39" xfId="0" applyFont="1" applyFill="1" applyBorder="1" applyAlignment="1">
      <alignment horizontal="center" vertical="center" wrapText="1"/>
    </xf>
    <xf numFmtId="0" fontId="8" fillId="4" borderId="51" xfId="0" applyFont="1" applyFill="1" applyBorder="1" applyAlignment="1">
      <alignment horizontal="center" vertical="center" wrapText="1"/>
    </xf>
    <xf numFmtId="49" fontId="9" fillId="4" borderId="33" xfId="0" applyNumberFormat="1" applyFont="1" applyFill="1" applyBorder="1" applyAlignment="1">
      <alignment horizontal="center" vertical="center" wrapText="1"/>
    </xf>
    <xf numFmtId="0" fontId="7" fillId="4" borderId="10" xfId="0" applyFont="1" applyFill="1" applyBorder="1" applyAlignment="1">
      <alignment wrapText="1"/>
    </xf>
    <xf numFmtId="49" fontId="8" fillId="0" borderId="36" xfId="0" applyNumberFormat="1" applyFont="1" applyBorder="1" applyAlignment="1">
      <alignment horizontal="center" vertical="top" wrapText="1"/>
    </xf>
    <xf numFmtId="49" fontId="8" fillId="0" borderId="35" xfId="0" applyNumberFormat="1" applyFont="1" applyBorder="1" applyAlignment="1">
      <alignment horizontal="center" vertical="top" wrapText="1"/>
    </xf>
    <xf numFmtId="49" fontId="8" fillId="0" borderId="33" xfId="0" applyNumberFormat="1" applyFont="1" applyBorder="1" applyAlignment="1">
      <alignment horizontal="center" vertical="top" wrapText="1"/>
    </xf>
    <xf numFmtId="0" fontId="7" fillId="4" borderId="10" xfId="0" applyFont="1" applyFill="1" applyBorder="1"/>
    <xf numFmtId="49" fontId="9" fillId="8" borderId="37" xfId="0" applyNumberFormat="1" applyFont="1" applyFill="1" applyBorder="1" applyAlignment="1">
      <alignment horizontal="left" vertical="center" wrapText="1"/>
    </xf>
    <xf numFmtId="49" fontId="9" fillId="8" borderId="49" xfId="0" applyNumberFormat="1" applyFont="1" applyFill="1" applyBorder="1" applyAlignment="1">
      <alignment horizontal="left" vertical="center" wrapText="1"/>
    </xf>
    <xf numFmtId="0" fontId="12" fillId="0" borderId="35" xfId="0" applyFont="1" applyBorder="1" applyAlignment="1">
      <alignment horizontal="center" vertical="center" wrapText="1"/>
    </xf>
    <xf numFmtId="0" fontId="12" fillId="0" borderId="33" xfId="0" applyFont="1" applyBorder="1" applyAlignment="1">
      <alignment horizontal="center" vertical="center" wrapText="1"/>
    </xf>
    <xf numFmtId="0" fontId="9" fillId="6" borderId="13" xfId="0" applyFont="1" applyFill="1" applyBorder="1" applyAlignment="1">
      <alignment horizontal="center" vertical="center" wrapText="1"/>
    </xf>
    <xf numFmtId="0" fontId="9" fillId="6" borderId="16" xfId="0" applyFont="1" applyFill="1" applyBorder="1" applyAlignment="1">
      <alignment horizontal="center" vertical="center" wrapText="1"/>
    </xf>
    <xf numFmtId="0" fontId="9" fillId="6" borderId="17" xfId="0" applyFont="1" applyFill="1" applyBorder="1" applyAlignment="1">
      <alignment horizontal="center" vertical="center" wrapText="1"/>
    </xf>
    <xf numFmtId="0" fontId="9" fillId="6" borderId="4" xfId="0" applyFont="1" applyFill="1" applyBorder="1" applyAlignment="1">
      <alignment horizontal="center" vertical="center" wrapText="1"/>
    </xf>
    <xf numFmtId="0" fontId="9" fillId="8" borderId="13" xfId="0" applyFont="1" applyFill="1" applyBorder="1" applyAlignment="1">
      <alignment horizontal="left" vertical="center" wrapText="1"/>
    </xf>
    <xf numFmtId="0" fontId="9" fillId="8" borderId="16" xfId="0" applyFont="1" applyFill="1" applyBorder="1" applyAlignment="1">
      <alignment horizontal="left" vertical="center" wrapText="1"/>
    </xf>
    <xf numFmtId="0" fontId="7" fillId="4" borderId="37" xfId="0" applyFont="1" applyFill="1" applyBorder="1" applyAlignment="1">
      <alignment vertical="top" wrapText="1"/>
    </xf>
    <xf numFmtId="0" fontId="7" fillId="4" borderId="49" xfId="0" applyFont="1" applyFill="1" applyBorder="1" applyAlignment="1">
      <alignment vertical="top" wrapText="1"/>
    </xf>
  </cellXfs>
  <cellStyles count="4">
    <cellStyle name="Explanatory Text" xfId="2" builtinId="53"/>
    <cellStyle name="Normal" xfId="0" builtinId="0"/>
    <cellStyle name="Normal 2" xfId="3" xr:uid="{00000000-0005-0000-0000-000002000000}"/>
    <cellStyle name="Warning Text" xfId="1" builtinId="11"/>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2:L155"/>
  <sheetViews>
    <sheetView tabSelected="1" topLeftCell="A56" zoomScaleNormal="100" workbookViewId="0">
      <selection activeCell="B64" sqref="B64"/>
    </sheetView>
  </sheetViews>
  <sheetFormatPr defaultColWidth="9.109375" defaultRowHeight="15.6" x14ac:dyDescent="0.3"/>
  <cols>
    <col min="1" max="1" width="7" style="11" customWidth="1"/>
    <col min="2" max="2" width="159.6640625" style="11" customWidth="1"/>
    <col min="3" max="3" width="20.6640625" style="12" customWidth="1"/>
    <col min="4" max="4" width="17.5546875" style="11" customWidth="1"/>
    <col min="5" max="5" width="16.6640625" style="11" customWidth="1"/>
    <col min="6" max="6" width="15.6640625" style="11" customWidth="1"/>
    <col min="7" max="7" width="14.33203125" style="11" customWidth="1"/>
    <col min="8" max="9" width="7.5546875" style="11" customWidth="1"/>
    <col min="10" max="12" width="7" style="11" customWidth="1"/>
    <col min="13" max="16384" width="9.109375" style="11"/>
  </cols>
  <sheetData>
    <row r="2" spans="1:11" x14ac:dyDescent="0.3">
      <c r="B2" s="85" t="s">
        <v>30</v>
      </c>
    </row>
    <row r="3" spans="1:11" ht="31.2" x14ac:dyDescent="0.3">
      <c r="B3" s="86" t="s">
        <v>47</v>
      </c>
    </row>
    <row r="4" spans="1:11" ht="31.2" x14ac:dyDescent="0.3">
      <c r="B4" s="1" t="s">
        <v>72</v>
      </c>
    </row>
    <row r="5" spans="1:11" ht="12" customHeight="1" x14ac:dyDescent="0.3">
      <c r="B5" s="1" t="s">
        <v>48</v>
      </c>
      <c r="D5" s="87"/>
      <c r="E5" s="87"/>
    </row>
    <row r="6" spans="1:11" x14ac:dyDescent="0.3">
      <c r="B6" s="1" t="s">
        <v>28</v>
      </c>
      <c r="D6" s="87"/>
      <c r="E6" s="87"/>
    </row>
    <row r="7" spans="1:11" x14ac:dyDescent="0.3">
      <c r="B7" s="1" t="s">
        <v>29</v>
      </c>
      <c r="D7" s="87"/>
      <c r="E7" s="87"/>
    </row>
    <row r="8" spans="1:11" x14ac:dyDescent="0.3">
      <c r="B8" s="1"/>
      <c r="D8" s="87"/>
      <c r="E8" s="87"/>
    </row>
    <row r="9" spans="1:11" x14ac:dyDescent="0.3">
      <c r="B9" s="2" t="s">
        <v>63</v>
      </c>
      <c r="C9" s="88"/>
      <c r="D9" s="87"/>
      <c r="E9" s="87"/>
    </row>
    <row r="10" spans="1:11" ht="82.95" customHeight="1" x14ac:dyDescent="0.3">
      <c r="B10" s="130" t="s">
        <v>102</v>
      </c>
      <c r="C10" s="89"/>
    </row>
    <row r="11" spans="1:11" ht="21.6" customHeight="1" thickBot="1" x14ac:dyDescent="0.35">
      <c r="B11" s="90" t="s">
        <v>62</v>
      </c>
      <c r="C11" s="91"/>
      <c r="F11" s="89"/>
    </row>
    <row r="12" spans="1:11" ht="48.75" customHeight="1" thickBot="1" x14ac:dyDescent="0.35">
      <c r="D12" s="159"/>
      <c r="E12" s="160"/>
      <c r="F12" s="160"/>
      <c r="G12" s="161"/>
    </row>
    <row r="13" spans="1:11" ht="30.75" customHeight="1" thickBot="1" x14ac:dyDescent="0.35">
      <c r="A13" s="172" t="s">
        <v>27</v>
      </c>
      <c r="B13" s="173"/>
      <c r="C13" s="174"/>
      <c r="D13" s="92" t="s">
        <v>7</v>
      </c>
      <c r="E13" s="93" t="s">
        <v>8</v>
      </c>
      <c r="F13" s="93" t="s">
        <v>9</v>
      </c>
      <c r="G13" s="94"/>
      <c r="H13" s="95"/>
      <c r="I13" s="95"/>
      <c r="J13" s="95"/>
      <c r="K13" s="95"/>
    </row>
    <row r="14" spans="1:11" ht="31.8" thickBot="1" x14ac:dyDescent="0.35">
      <c r="A14" s="96" t="s">
        <v>0</v>
      </c>
      <c r="B14" s="97" t="s">
        <v>1</v>
      </c>
      <c r="C14" s="98" t="s">
        <v>2</v>
      </c>
      <c r="D14" s="99" t="s">
        <v>10</v>
      </c>
      <c r="E14" s="100" t="s">
        <v>11</v>
      </c>
      <c r="F14" s="100" t="s">
        <v>60</v>
      </c>
      <c r="G14" s="101" t="s">
        <v>12</v>
      </c>
      <c r="H14" s="95"/>
      <c r="I14" s="95"/>
      <c r="J14" s="95"/>
      <c r="K14" s="95"/>
    </row>
    <row r="15" spans="1:11" ht="16.5" customHeight="1" x14ac:dyDescent="0.3">
      <c r="A15" s="200" t="s">
        <v>3</v>
      </c>
      <c r="B15" s="201"/>
      <c r="C15" s="164">
        <f>C17+C94</f>
        <v>100</v>
      </c>
      <c r="D15" s="162"/>
      <c r="E15" s="162"/>
      <c r="F15" s="162"/>
      <c r="G15" s="168"/>
      <c r="H15" s="95"/>
      <c r="I15" s="95"/>
      <c r="J15" s="95"/>
      <c r="K15" s="95"/>
    </row>
    <row r="16" spans="1:11" ht="16.2" thickBot="1" x14ac:dyDescent="0.35">
      <c r="A16" s="202"/>
      <c r="B16" s="203"/>
      <c r="C16" s="180"/>
      <c r="D16" s="163"/>
      <c r="E16" s="166"/>
      <c r="F16" s="166"/>
      <c r="G16" s="169"/>
      <c r="H16" s="95"/>
      <c r="I16" s="95"/>
      <c r="J16" s="95"/>
      <c r="K16" s="95"/>
    </row>
    <row r="17" spans="1:11" ht="26.4" customHeight="1" thickBot="1" x14ac:dyDescent="0.35">
      <c r="A17" s="204" t="s">
        <v>39</v>
      </c>
      <c r="B17" s="205"/>
      <c r="C17" s="126">
        <f>C18+C69+C76+C85</f>
        <v>92</v>
      </c>
      <c r="D17" s="102"/>
      <c r="E17" s="102"/>
      <c r="F17" s="102"/>
      <c r="G17" s="103"/>
      <c r="H17" s="95"/>
      <c r="I17" s="95"/>
      <c r="J17" s="95"/>
      <c r="K17" s="95"/>
    </row>
    <row r="18" spans="1:11" ht="16.5" customHeight="1" x14ac:dyDescent="0.3">
      <c r="A18" s="178">
        <v>1</v>
      </c>
      <c r="B18" s="178" t="s">
        <v>71</v>
      </c>
      <c r="C18" s="164">
        <f>C20+C28+C41+C48+C55+C35+C61</f>
        <v>57</v>
      </c>
      <c r="D18" s="164"/>
      <c r="E18" s="167"/>
      <c r="F18" s="167"/>
      <c r="G18" s="170"/>
      <c r="H18" s="95"/>
      <c r="I18" s="95"/>
      <c r="J18" s="95"/>
      <c r="K18" s="95"/>
    </row>
    <row r="19" spans="1:11" ht="36" customHeight="1" x14ac:dyDescent="0.3">
      <c r="A19" s="181"/>
      <c r="B19" s="179"/>
      <c r="C19" s="165"/>
      <c r="D19" s="165"/>
      <c r="E19" s="165"/>
      <c r="F19" s="165"/>
      <c r="G19" s="171"/>
      <c r="H19" s="95"/>
      <c r="I19" s="95"/>
      <c r="J19" s="95"/>
      <c r="K19" s="95"/>
    </row>
    <row r="20" spans="1:11" ht="33" customHeight="1" x14ac:dyDescent="0.3">
      <c r="A20" s="104" t="s">
        <v>31</v>
      </c>
      <c r="B20" s="105" t="s">
        <v>65</v>
      </c>
      <c r="C20" s="44">
        <f>C21</f>
        <v>8</v>
      </c>
      <c r="D20" s="106"/>
      <c r="E20" s="106"/>
      <c r="F20" s="106"/>
      <c r="G20" s="107"/>
      <c r="H20" s="95"/>
      <c r="I20" s="95"/>
      <c r="J20" s="95"/>
      <c r="K20" s="95"/>
    </row>
    <row r="21" spans="1:11" ht="19.2" customHeight="1" x14ac:dyDescent="0.3">
      <c r="A21" s="175"/>
      <c r="B21" s="48" t="s">
        <v>66</v>
      </c>
      <c r="C21" s="45">
        <v>8</v>
      </c>
      <c r="D21" s="108"/>
      <c r="E21" s="108"/>
      <c r="F21" s="108"/>
      <c r="G21" s="109"/>
      <c r="H21" s="95"/>
      <c r="I21" s="95"/>
      <c r="J21" s="95"/>
      <c r="K21" s="95"/>
    </row>
    <row r="22" spans="1:11" ht="19.2" customHeight="1" x14ac:dyDescent="0.3">
      <c r="A22" s="176"/>
      <c r="B22" s="48" t="s">
        <v>61</v>
      </c>
      <c r="C22" s="45">
        <v>4</v>
      </c>
      <c r="D22" s="108"/>
      <c r="E22" s="108"/>
      <c r="F22" s="108"/>
      <c r="G22" s="109"/>
      <c r="H22" s="95"/>
      <c r="I22" s="95"/>
      <c r="J22" s="95"/>
      <c r="K22" s="95"/>
    </row>
    <row r="23" spans="1:11" ht="17.25" customHeight="1" x14ac:dyDescent="0.3">
      <c r="A23" s="176"/>
      <c r="B23" s="48" t="s">
        <v>73</v>
      </c>
      <c r="C23" s="45">
        <v>2</v>
      </c>
      <c r="D23" s="108"/>
      <c r="E23" s="108"/>
      <c r="F23" s="108"/>
      <c r="G23" s="109"/>
      <c r="H23" s="95"/>
      <c r="I23" s="95"/>
      <c r="J23" s="95"/>
      <c r="K23" s="95"/>
    </row>
    <row r="24" spans="1:11" ht="17.25" customHeight="1" x14ac:dyDescent="0.3">
      <c r="A24" s="176"/>
      <c r="B24" s="48" t="s">
        <v>75</v>
      </c>
      <c r="C24" s="45">
        <v>0</v>
      </c>
      <c r="D24" s="108"/>
      <c r="E24" s="108"/>
      <c r="F24" s="108"/>
      <c r="G24" s="109"/>
      <c r="H24" s="95"/>
      <c r="I24" s="95"/>
      <c r="J24" s="95"/>
      <c r="K24" s="95"/>
    </row>
    <row r="25" spans="1:11" ht="21.6" customHeight="1" x14ac:dyDescent="0.3">
      <c r="A25" s="176"/>
      <c r="B25" s="46" t="s">
        <v>49</v>
      </c>
      <c r="C25" s="108"/>
      <c r="D25" s="108"/>
      <c r="E25" s="108"/>
      <c r="F25" s="108"/>
      <c r="G25" s="109"/>
      <c r="H25" s="95"/>
      <c r="I25" s="95"/>
      <c r="J25" s="95"/>
      <c r="K25" s="95"/>
    </row>
    <row r="26" spans="1:11" ht="17.25" customHeight="1" x14ac:dyDescent="0.3">
      <c r="A26" s="176"/>
      <c r="B26" s="129" t="s">
        <v>4</v>
      </c>
      <c r="C26" s="108"/>
      <c r="D26" s="108"/>
      <c r="E26" s="108"/>
      <c r="F26" s="108"/>
      <c r="G26" s="109"/>
      <c r="H26" s="95"/>
      <c r="I26" s="95"/>
      <c r="J26" s="95"/>
      <c r="K26" s="95"/>
    </row>
    <row r="27" spans="1:11" ht="17.25" customHeight="1" x14ac:dyDescent="0.3">
      <c r="A27" s="177"/>
      <c r="B27" s="129" t="s">
        <v>5</v>
      </c>
      <c r="C27" s="108"/>
      <c r="D27" s="108"/>
      <c r="E27" s="108"/>
      <c r="F27" s="108"/>
      <c r="G27" s="109"/>
      <c r="H27" s="95"/>
      <c r="I27" s="95"/>
      <c r="J27" s="95"/>
      <c r="K27" s="95"/>
    </row>
    <row r="28" spans="1:11" ht="41.4" customHeight="1" x14ac:dyDescent="0.3">
      <c r="A28" s="104" t="s">
        <v>32</v>
      </c>
      <c r="B28" s="47" t="s">
        <v>50</v>
      </c>
      <c r="C28" s="44">
        <f>C29</f>
        <v>7</v>
      </c>
      <c r="D28" s="44"/>
      <c r="E28" s="44"/>
      <c r="F28" s="44"/>
      <c r="G28" s="110"/>
      <c r="H28" s="95"/>
      <c r="I28" s="95"/>
      <c r="J28" s="95"/>
      <c r="K28" s="95"/>
    </row>
    <row r="29" spans="1:11" ht="37.950000000000003" customHeight="1" x14ac:dyDescent="0.3">
      <c r="A29" s="175"/>
      <c r="B29" s="48" t="s">
        <v>103</v>
      </c>
      <c r="C29" s="45">
        <v>7</v>
      </c>
      <c r="D29" s="108"/>
      <c r="E29" s="108"/>
      <c r="F29" s="108"/>
      <c r="G29" s="109"/>
      <c r="H29" s="95"/>
      <c r="I29" s="95"/>
      <c r="J29" s="95"/>
      <c r="K29" s="95"/>
    </row>
    <row r="30" spans="1:11" ht="35.4" customHeight="1" x14ac:dyDescent="0.3">
      <c r="A30" s="176"/>
      <c r="B30" s="48" t="s">
        <v>104</v>
      </c>
      <c r="C30" s="45">
        <v>4</v>
      </c>
      <c r="D30" s="108"/>
      <c r="E30" s="108"/>
      <c r="F30" s="108"/>
      <c r="G30" s="109"/>
      <c r="H30" s="95"/>
      <c r="I30" s="95"/>
      <c r="J30" s="95"/>
      <c r="K30" s="95"/>
    </row>
    <row r="31" spans="1:11" ht="35.4" customHeight="1" x14ac:dyDescent="0.3">
      <c r="A31" s="176"/>
      <c r="B31" s="48" t="s">
        <v>53</v>
      </c>
      <c r="C31" s="45">
        <v>0</v>
      </c>
      <c r="D31" s="108"/>
      <c r="E31" s="108"/>
      <c r="F31" s="108"/>
      <c r="G31" s="109"/>
      <c r="H31" s="95"/>
      <c r="I31" s="95"/>
      <c r="J31" s="95"/>
      <c r="K31" s="95"/>
    </row>
    <row r="32" spans="1:11" ht="17.25" customHeight="1" x14ac:dyDescent="0.3">
      <c r="A32" s="176"/>
      <c r="B32" s="129" t="s">
        <v>45</v>
      </c>
      <c r="C32" s="108"/>
      <c r="D32" s="108"/>
      <c r="E32" s="108"/>
      <c r="F32" s="108"/>
      <c r="G32" s="109"/>
      <c r="H32" s="95"/>
      <c r="I32" s="95"/>
      <c r="J32" s="95"/>
      <c r="K32" s="95"/>
    </row>
    <row r="33" spans="1:11" ht="17.25" customHeight="1" x14ac:dyDescent="0.3">
      <c r="A33" s="176"/>
      <c r="B33" s="129" t="s">
        <v>4</v>
      </c>
      <c r="C33" s="108"/>
      <c r="D33" s="108"/>
      <c r="E33" s="108"/>
      <c r="F33" s="108"/>
      <c r="G33" s="109"/>
      <c r="H33" s="95"/>
      <c r="I33" s="95"/>
      <c r="J33" s="95"/>
      <c r="K33" s="95"/>
    </row>
    <row r="34" spans="1:11" ht="17.25" customHeight="1" x14ac:dyDescent="0.3">
      <c r="A34" s="177"/>
      <c r="B34" s="129" t="s">
        <v>5</v>
      </c>
      <c r="C34" s="108"/>
      <c r="D34" s="108"/>
      <c r="E34" s="108"/>
      <c r="F34" s="108"/>
      <c r="G34" s="109"/>
      <c r="H34" s="95"/>
      <c r="I34" s="95"/>
      <c r="J34" s="95"/>
      <c r="K34" s="95"/>
    </row>
    <row r="35" spans="1:11" ht="37.200000000000003" customHeight="1" x14ac:dyDescent="0.3">
      <c r="A35" s="104" t="s">
        <v>33</v>
      </c>
      <c r="B35" s="105" t="s">
        <v>57</v>
      </c>
      <c r="C35" s="44">
        <f>C36</f>
        <v>6</v>
      </c>
      <c r="D35" s="44"/>
      <c r="E35" s="44"/>
      <c r="F35" s="44"/>
      <c r="G35" s="110"/>
      <c r="H35" s="95"/>
      <c r="I35" s="95"/>
      <c r="J35" s="95"/>
      <c r="K35" s="95"/>
    </row>
    <row r="36" spans="1:11" ht="17.25" customHeight="1" x14ac:dyDescent="0.3">
      <c r="A36" s="175"/>
      <c r="B36" s="48" t="s">
        <v>117</v>
      </c>
      <c r="C36" s="45">
        <v>6</v>
      </c>
      <c r="D36" s="108"/>
      <c r="E36" s="108"/>
      <c r="F36" s="108"/>
      <c r="G36" s="109"/>
      <c r="H36" s="95"/>
      <c r="I36" s="95"/>
      <c r="J36" s="95"/>
      <c r="K36" s="95"/>
    </row>
    <row r="37" spans="1:11" ht="17.25" customHeight="1" x14ac:dyDescent="0.3">
      <c r="A37" s="176"/>
      <c r="B37" s="48" t="s">
        <v>58</v>
      </c>
      <c r="C37" s="45">
        <v>0</v>
      </c>
      <c r="D37" s="108"/>
      <c r="E37" s="108"/>
      <c r="F37" s="108"/>
      <c r="G37" s="109"/>
      <c r="H37" s="95"/>
      <c r="I37" s="95"/>
      <c r="J37" s="95"/>
      <c r="K37" s="95"/>
    </row>
    <row r="38" spans="1:11" ht="17.25" customHeight="1" x14ac:dyDescent="0.3">
      <c r="A38" s="176"/>
      <c r="B38" s="46" t="s">
        <v>49</v>
      </c>
      <c r="C38" s="108"/>
      <c r="D38" s="108"/>
      <c r="E38" s="108"/>
      <c r="F38" s="108"/>
      <c r="G38" s="109"/>
      <c r="H38" s="95"/>
      <c r="I38" s="95"/>
      <c r="J38" s="95"/>
      <c r="K38" s="95"/>
    </row>
    <row r="39" spans="1:11" ht="17.25" customHeight="1" x14ac:dyDescent="0.3">
      <c r="A39" s="176"/>
      <c r="B39" s="129" t="s">
        <v>4</v>
      </c>
      <c r="C39" s="108"/>
      <c r="D39" s="108"/>
      <c r="E39" s="108"/>
      <c r="F39" s="108"/>
      <c r="G39" s="109"/>
      <c r="H39" s="95"/>
      <c r="I39" s="95"/>
      <c r="J39" s="95"/>
      <c r="K39" s="95"/>
    </row>
    <row r="40" spans="1:11" ht="17.25" customHeight="1" x14ac:dyDescent="0.3">
      <c r="A40" s="177"/>
      <c r="B40" s="129" t="s">
        <v>5</v>
      </c>
      <c r="C40" s="108"/>
      <c r="D40" s="108"/>
      <c r="E40" s="108"/>
      <c r="F40" s="108"/>
      <c r="G40" s="109"/>
      <c r="H40" s="95"/>
      <c r="I40" s="95"/>
      <c r="J40" s="95"/>
      <c r="K40" s="95"/>
    </row>
    <row r="41" spans="1:11" ht="16.2" thickBot="1" x14ac:dyDescent="0.35">
      <c r="A41" s="104" t="s">
        <v>34</v>
      </c>
      <c r="B41" s="49" t="s">
        <v>51</v>
      </c>
      <c r="C41" s="50">
        <f>C42</f>
        <v>12</v>
      </c>
      <c r="D41" s="44"/>
      <c r="E41" s="44"/>
      <c r="F41" s="44"/>
      <c r="G41" s="111"/>
      <c r="H41" s="95"/>
      <c r="I41" s="95"/>
      <c r="J41" s="95"/>
      <c r="K41" s="95"/>
    </row>
    <row r="42" spans="1:11" ht="34.5" customHeight="1" x14ac:dyDescent="0.3">
      <c r="A42" s="175"/>
      <c r="B42" s="51" t="s">
        <v>54</v>
      </c>
      <c r="C42" s="69">
        <v>12</v>
      </c>
      <c r="D42" s="108"/>
      <c r="E42" s="108"/>
      <c r="F42" s="108"/>
      <c r="G42" s="109"/>
      <c r="H42" s="95"/>
      <c r="I42" s="95"/>
      <c r="J42" s="95"/>
      <c r="K42" s="95"/>
    </row>
    <row r="43" spans="1:11" ht="34.5" customHeight="1" x14ac:dyDescent="0.3">
      <c r="A43" s="176"/>
      <c r="B43" s="51" t="s">
        <v>55</v>
      </c>
      <c r="C43" s="69">
        <v>6</v>
      </c>
      <c r="D43" s="108"/>
      <c r="E43" s="108"/>
      <c r="F43" s="108"/>
      <c r="G43" s="109"/>
      <c r="H43" s="95"/>
      <c r="I43" s="95"/>
      <c r="J43" s="95"/>
      <c r="K43" s="95"/>
    </row>
    <row r="44" spans="1:11" ht="21.75" customHeight="1" x14ac:dyDescent="0.3">
      <c r="A44" s="176"/>
      <c r="B44" s="131" t="s">
        <v>76</v>
      </c>
      <c r="C44" s="132">
        <v>0</v>
      </c>
      <c r="D44" s="108"/>
      <c r="E44" s="108"/>
      <c r="F44" s="108"/>
      <c r="G44" s="109"/>
      <c r="H44" s="95"/>
      <c r="I44" s="95"/>
      <c r="J44" s="95"/>
      <c r="K44" s="95"/>
    </row>
    <row r="45" spans="1:11" ht="22.95" customHeight="1" x14ac:dyDescent="0.3">
      <c r="A45" s="176"/>
      <c r="B45" s="206" t="s">
        <v>45</v>
      </c>
      <c r="C45" s="207"/>
      <c r="D45" s="108"/>
      <c r="E45" s="108"/>
      <c r="F45" s="108"/>
      <c r="G45" s="109"/>
      <c r="H45" s="95"/>
      <c r="I45" s="95"/>
      <c r="J45" s="95"/>
      <c r="K45" s="95"/>
    </row>
    <row r="46" spans="1:11" ht="22.95" customHeight="1" x14ac:dyDescent="0.3">
      <c r="A46" s="176"/>
      <c r="B46" s="52" t="s">
        <v>4</v>
      </c>
      <c r="C46" s="112"/>
      <c r="D46" s="108"/>
      <c r="E46" s="108"/>
      <c r="F46" s="108"/>
      <c r="G46" s="109"/>
      <c r="H46" s="95"/>
      <c r="I46" s="95"/>
      <c r="J46" s="95"/>
      <c r="K46" s="95"/>
    </row>
    <row r="47" spans="1:11" ht="22.95" customHeight="1" thickBot="1" x14ac:dyDescent="0.35">
      <c r="A47" s="177"/>
      <c r="B47" s="52" t="s">
        <v>5</v>
      </c>
      <c r="C47" s="112"/>
      <c r="D47" s="108"/>
      <c r="E47" s="108"/>
      <c r="F47" s="108"/>
      <c r="G47" s="109"/>
      <c r="H47" s="95"/>
      <c r="I47" s="95"/>
      <c r="J47" s="95"/>
      <c r="K47" s="95"/>
    </row>
    <row r="48" spans="1:11" ht="22.95" customHeight="1" thickBot="1" x14ac:dyDescent="0.35">
      <c r="A48" s="104" t="s">
        <v>43</v>
      </c>
      <c r="B48" s="113" t="s">
        <v>64</v>
      </c>
      <c r="C48" s="114">
        <f>C49</f>
        <v>8</v>
      </c>
      <c r="D48" s="44"/>
      <c r="E48" s="44"/>
      <c r="F48" s="44"/>
      <c r="G48" s="110"/>
      <c r="H48" s="95"/>
      <c r="I48" s="95"/>
      <c r="J48" s="95"/>
      <c r="K48" s="95"/>
    </row>
    <row r="49" spans="1:11" ht="22.95" customHeight="1" x14ac:dyDescent="0.3">
      <c r="A49" s="175"/>
      <c r="B49" s="115" t="s">
        <v>105</v>
      </c>
      <c r="C49" s="69">
        <v>8</v>
      </c>
      <c r="D49" s="108"/>
      <c r="E49" s="108"/>
      <c r="F49" s="108"/>
      <c r="G49" s="109"/>
      <c r="H49" s="95"/>
      <c r="I49" s="95"/>
      <c r="J49" s="95"/>
      <c r="K49" s="95"/>
    </row>
    <row r="50" spans="1:11" ht="33.75" customHeight="1" x14ac:dyDescent="0.3">
      <c r="A50" s="176"/>
      <c r="B50" s="127" t="s">
        <v>106</v>
      </c>
      <c r="C50" s="69">
        <v>4</v>
      </c>
      <c r="D50" s="108"/>
      <c r="E50" s="108"/>
      <c r="F50" s="108"/>
      <c r="G50" s="109"/>
      <c r="H50" s="95"/>
      <c r="I50" s="95"/>
      <c r="J50" s="95"/>
      <c r="K50" s="95"/>
    </row>
    <row r="51" spans="1:11" ht="22.95" customHeight="1" x14ac:dyDescent="0.3">
      <c r="A51" s="176"/>
      <c r="B51" s="115" t="s">
        <v>77</v>
      </c>
      <c r="C51" s="69">
        <v>0</v>
      </c>
      <c r="D51" s="108"/>
      <c r="E51" s="108"/>
      <c r="F51" s="108"/>
      <c r="G51" s="109"/>
      <c r="H51" s="95"/>
      <c r="I51" s="95"/>
      <c r="J51" s="95"/>
      <c r="K51" s="95"/>
    </row>
    <row r="52" spans="1:11" ht="17.25" customHeight="1" x14ac:dyDescent="0.3">
      <c r="A52" s="176"/>
      <c r="B52" s="129" t="s">
        <v>45</v>
      </c>
      <c r="C52" s="108"/>
      <c r="D52" s="108"/>
      <c r="E52" s="108"/>
      <c r="F52" s="108"/>
      <c r="G52" s="109"/>
      <c r="H52" s="95"/>
      <c r="I52" s="95"/>
      <c r="J52" s="95"/>
      <c r="K52" s="95"/>
    </row>
    <row r="53" spans="1:11" ht="17.25" customHeight="1" x14ac:dyDescent="0.3">
      <c r="A53" s="176"/>
      <c r="B53" s="129" t="s">
        <v>4</v>
      </c>
      <c r="C53" s="108"/>
      <c r="D53" s="108"/>
      <c r="E53" s="108"/>
      <c r="F53" s="108"/>
      <c r="G53" s="109"/>
      <c r="H53" s="95"/>
      <c r="I53" s="95"/>
      <c r="J53" s="95"/>
      <c r="K53" s="95"/>
    </row>
    <row r="54" spans="1:11" ht="17.25" customHeight="1" x14ac:dyDescent="0.3">
      <c r="A54" s="177"/>
      <c r="B54" s="129" t="s">
        <v>5</v>
      </c>
      <c r="C54" s="108"/>
      <c r="D54" s="108"/>
      <c r="E54" s="108"/>
      <c r="F54" s="108"/>
      <c r="G54" s="109"/>
      <c r="H54" s="95"/>
      <c r="I54" s="95"/>
      <c r="J54" s="95"/>
      <c r="K54" s="95"/>
    </row>
    <row r="55" spans="1:11" ht="17.25" customHeight="1" x14ac:dyDescent="0.3">
      <c r="A55" s="104" t="s">
        <v>44</v>
      </c>
      <c r="B55" s="53" t="s">
        <v>52</v>
      </c>
      <c r="C55" s="44">
        <f>C56</f>
        <v>6</v>
      </c>
      <c r="D55" s="44"/>
      <c r="E55" s="44"/>
      <c r="F55" s="44"/>
      <c r="G55" s="110"/>
      <c r="H55" s="95"/>
      <c r="I55" s="95"/>
      <c r="J55" s="95"/>
      <c r="K55" s="95"/>
    </row>
    <row r="56" spans="1:11" ht="17.25" customHeight="1" x14ac:dyDescent="0.3">
      <c r="A56" s="185"/>
      <c r="B56" s="54" t="s">
        <v>78</v>
      </c>
      <c r="C56" s="45">
        <v>6</v>
      </c>
      <c r="D56" s="108"/>
      <c r="E56" s="108"/>
      <c r="F56" s="108"/>
      <c r="G56" s="109"/>
      <c r="H56" s="95"/>
      <c r="I56" s="95"/>
      <c r="J56" s="95"/>
      <c r="K56" s="95"/>
    </row>
    <row r="57" spans="1:11" ht="17.25" customHeight="1" x14ac:dyDescent="0.3">
      <c r="A57" s="198"/>
      <c r="B57" s="54" t="s">
        <v>81</v>
      </c>
      <c r="C57" s="45">
        <v>0</v>
      </c>
      <c r="D57" s="108"/>
      <c r="E57" s="108"/>
      <c r="F57" s="108"/>
      <c r="G57" s="109"/>
      <c r="H57" s="95"/>
      <c r="I57" s="95"/>
      <c r="J57" s="95"/>
      <c r="K57" s="95"/>
    </row>
    <row r="58" spans="1:11" ht="17.25" customHeight="1" x14ac:dyDescent="0.3">
      <c r="A58" s="198"/>
      <c r="B58" s="129" t="s">
        <v>45</v>
      </c>
      <c r="C58" s="108"/>
      <c r="D58" s="108"/>
      <c r="E58" s="108"/>
      <c r="F58" s="108"/>
      <c r="G58" s="109"/>
      <c r="H58" s="95"/>
      <c r="I58" s="95"/>
      <c r="J58" s="95"/>
      <c r="K58" s="95"/>
    </row>
    <row r="59" spans="1:11" ht="17.25" customHeight="1" x14ac:dyDescent="0.3">
      <c r="A59" s="198"/>
      <c r="B59" s="129" t="s">
        <v>4</v>
      </c>
      <c r="C59" s="108"/>
      <c r="D59" s="108"/>
      <c r="E59" s="108"/>
      <c r="F59" s="108"/>
      <c r="G59" s="109"/>
      <c r="H59" s="95"/>
      <c r="I59" s="95"/>
      <c r="J59" s="95"/>
      <c r="K59" s="95"/>
    </row>
    <row r="60" spans="1:11" ht="17.25" customHeight="1" x14ac:dyDescent="0.3">
      <c r="A60" s="199"/>
      <c r="B60" s="129" t="s">
        <v>5</v>
      </c>
      <c r="C60" s="108"/>
      <c r="D60" s="108"/>
      <c r="E60" s="108"/>
      <c r="F60" s="108"/>
      <c r="G60" s="109"/>
      <c r="H60" s="95"/>
      <c r="I60" s="95"/>
      <c r="J60" s="95"/>
      <c r="K60" s="95"/>
    </row>
    <row r="61" spans="1:11" ht="17.25" customHeight="1" x14ac:dyDescent="0.3">
      <c r="A61" s="104" t="s">
        <v>67</v>
      </c>
      <c r="B61" s="53" t="s">
        <v>68</v>
      </c>
      <c r="C61" s="44">
        <v>10</v>
      </c>
      <c r="D61" s="44"/>
      <c r="E61" s="108"/>
      <c r="F61" s="108"/>
      <c r="G61" s="109"/>
      <c r="H61" s="95"/>
      <c r="I61" s="95"/>
      <c r="J61" s="95"/>
      <c r="K61" s="95"/>
    </row>
    <row r="62" spans="1:11" ht="17.25" customHeight="1" x14ac:dyDescent="0.3">
      <c r="A62" s="185"/>
      <c r="B62" s="134" t="s">
        <v>79</v>
      </c>
      <c r="C62" s="55">
        <v>10</v>
      </c>
      <c r="D62" s="108"/>
      <c r="E62" s="108"/>
      <c r="F62" s="108"/>
      <c r="G62" s="109"/>
      <c r="H62" s="95"/>
      <c r="I62" s="95"/>
      <c r="J62" s="95"/>
      <c r="K62" s="95"/>
    </row>
    <row r="63" spans="1:11" ht="17.25" customHeight="1" x14ac:dyDescent="0.3">
      <c r="A63" s="198"/>
      <c r="B63" s="134" t="s">
        <v>80</v>
      </c>
      <c r="C63" s="55">
        <v>3</v>
      </c>
      <c r="D63" s="108"/>
      <c r="E63" s="108"/>
      <c r="F63" s="108"/>
      <c r="G63" s="109"/>
      <c r="H63" s="95"/>
      <c r="I63" s="95"/>
      <c r="J63" s="95"/>
      <c r="K63" s="95"/>
    </row>
    <row r="64" spans="1:11" ht="17.25" customHeight="1" x14ac:dyDescent="0.3">
      <c r="A64" s="198"/>
      <c r="B64" s="135" t="s">
        <v>121</v>
      </c>
      <c r="C64" s="55">
        <v>0</v>
      </c>
      <c r="D64" s="108"/>
      <c r="E64" s="108"/>
      <c r="F64" s="108"/>
      <c r="G64" s="109"/>
      <c r="H64" s="95"/>
      <c r="I64" s="95"/>
      <c r="J64" s="95"/>
      <c r="K64" s="95"/>
    </row>
    <row r="65" spans="1:11" ht="34.5" customHeight="1" x14ac:dyDescent="0.3">
      <c r="A65" s="198"/>
      <c r="B65" s="56" t="s">
        <v>69</v>
      </c>
      <c r="C65" s="57"/>
      <c r="D65" s="108"/>
      <c r="E65" s="108"/>
      <c r="F65" s="108"/>
      <c r="G65" s="109"/>
      <c r="H65" s="95"/>
      <c r="I65" s="95"/>
      <c r="J65" s="95"/>
      <c r="K65" s="95"/>
    </row>
    <row r="66" spans="1:11" ht="17.25" customHeight="1" x14ac:dyDescent="0.3">
      <c r="A66" s="198"/>
      <c r="B66" s="195" t="s">
        <v>70</v>
      </c>
      <c r="C66" s="195"/>
      <c r="D66" s="108"/>
      <c r="E66" s="108"/>
      <c r="F66" s="108"/>
      <c r="G66" s="109"/>
      <c r="H66" s="95"/>
      <c r="I66" s="95"/>
      <c r="J66" s="95"/>
      <c r="K66" s="95"/>
    </row>
    <row r="67" spans="1:11" ht="17.25" customHeight="1" x14ac:dyDescent="0.3">
      <c r="A67" s="198"/>
      <c r="B67" s="56" t="s">
        <v>4</v>
      </c>
      <c r="C67" s="57"/>
      <c r="D67" s="108"/>
      <c r="E67" s="108"/>
      <c r="F67" s="108"/>
      <c r="G67" s="109"/>
      <c r="H67" s="95"/>
      <c r="I67" s="95"/>
      <c r="J67" s="95"/>
      <c r="K67" s="95"/>
    </row>
    <row r="68" spans="1:11" ht="17.25" customHeight="1" x14ac:dyDescent="0.3">
      <c r="A68" s="199"/>
      <c r="B68" s="56" t="s">
        <v>5</v>
      </c>
      <c r="C68" s="57"/>
      <c r="D68" s="108"/>
      <c r="E68" s="108"/>
      <c r="F68" s="108"/>
      <c r="G68" s="109"/>
      <c r="H68" s="95"/>
      <c r="I68" s="95"/>
      <c r="J68" s="95"/>
      <c r="K68" s="95"/>
    </row>
    <row r="69" spans="1:11" ht="17.25" customHeight="1" x14ac:dyDescent="0.3">
      <c r="A69" s="116" t="s">
        <v>37</v>
      </c>
      <c r="B69" s="58" t="s">
        <v>119</v>
      </c>
      <c r="C69" s="61">
        <f>C70+C71+C72</f>
        <v>7</v>
      </c>
      <c r="D69" s="61"/>
      <c r="E69" s="61"/>
      <c r="F69" s="61"/>
      <c r="G69" s="117"/>
      <c r="H69" s="95"/>
      <c r="I69" s="95"/>
      <c r="J69" s="95"/>
      <c r="K69" s="95"/>
    </row>
    <row r="70" spans="1:11" ht="30.6" customHeight="1" x14ac:dyDescent="0.3">
      <c r="A70" s="185"/>
      <c r="B70" s="59" t="s">
        <v>107</v>
      </c>
      <c r="C70" s="45">
        <v>3</v>
      </c>
      <c r="D70" s="108"/>
      <c r="E70" s="108"/>
      <c r="F70" s="108"/>
      <c r="G70" s="109"/>
      <c r="H70" s="95"/>
      <c r="I70" s="95"/>
      <c r="J70" s="95"/>
      <c r="K70" s="95"/>
    </row>
    <row r="71" spans="1:11" ht="32.25" customHeight="1" x14ac:dyDescent="0.3">
      <c r="A71" s="186"/>
      <c r="B71" s="54" t="s">
        <v>82</v>
      </c>
      <c r="C71" s="45">
        <v>2</v>
      </c>
      <c r="D71" s="108"/>
      <c r="E71" s="108"/>
      <c r="F71" s="108"/>
      <c r="G71" s="109"/>
      <c r="H71" s="95"/>
      <c r="I71" s="95"/>
      <c r="J71" s="95"/>
      <c r="K71" s="95"/>
    </row>
    <row r="72" spans="1:11" ht="36" customHeight="1" x14ac:dyDescent="0.3">
      <c r="A72" s="186"/>
      <c r="B72" s="59" t="s">
        <v>120</v>
      </c>
      <c r="C72" s="45">
        <v>2</v>
      </c>
      <c r="D72" s="108"/>
      <c r="E72" s="108"/>
      <c r="F72" s="108"/>
      <c r="G72" s="109"/>
      <c r="H72" s="95"/>
      <c r="I72" s="95"/>
      <c r="J72" s="95"/>
      <c r="K72" s="95"/>
    </row>
    <row r="73" spans="1:11" ht="25.2" customHeight="1" x14ac:dyDescent="0.3">
      <c r="A73" s="186"/>
      <c r="B73" s="128" t="s">
        <v>118</v>
      </c>
      <c r="C73" s="108"/>
      <c r="D73" s="108"/>
      <c r="E73" s="108"/>
      <c r="F73" s="108"/>
      <c r="G73" s="109"/>
      <c r="H73" s="95"/>
      <c r="I73" s="95"/>
      <c r="J73" s="95"/>
      <c r="K73" s="95"/>
    </row>
    <row r="74" spans="1:11" ht="17.25" customHeight="1" x14ac:dyDescent="0.3">
      <c r="A74" s="186"/>
      <c r="B74" s="129" t="s">
        <v>4</v>
      </c>
      <c r="C74" s="108"/>
      <c r="D74" s="108"/>
      <c r="E74" s="108"/>
      <c r="F74" s="108"/>
      <c r="G74" s="109"/>
      <c r="H74" s="95"/>
      <c r="I74" s="95"/>
      <c r="J74" s="95"/>
      <c r="K74" s="95"/>
    </row>
    <row r="75" spans="1:11" ht="17.25" customHeight="1" x14ac:dyDescent="0.3">
      <c r="A75" s="190"/>
      <c r="B75" s="129" t="s">
        <v>5</v>
      </c>
      <c r="C75" s="108"/>
      <c r="D75" s="108"/>
      <c r="E75" s="108"/>
      <c r="F75" s="108"/>
      <c r="G75" s="109"/>
      <c r="H75" s="95"/>
      <c r="I75" s="95"/>
      <c r="J75" s="95"/>
      <c r="K75" s="95"/>
    </row>
    <row r="76" spans="1:11" ht="17.25" customHeight="1" x14ac:dyDescent="0.3">
      <c r="A76" s="118" t="s">
        <v>40</v>
      </c>
      <c r="B76" s="71" t="s">
        <v>36</v>
      </c>
      <c r="C76" s="61">
        <f>C77</f>
        <v>18</v>
      </c>
      <c r="D76" s="61"/>
      <c r="E76" s="61"/>
      <c r="F76" s="61"/>
      <c r="G76" s="117"/>
      <c r="H76" s="95"/>
      <c r="I76" s="95"/>
      <c r="J76" s="95"/>
      <c r="K76" s="95"/>
    </row>
    <row r="77" spans="1:11" ht="17.25" customHeight="1" x14ac:dyDescent="0.3">
      <c r="A77" s="185"/>
      <c r="B77" s="76" t="s">
        <v>108</v>
      </c>
      <c r="C77" s="69">
        <v>18</v>
      </c>
      <c r="D77" s="108"/>
      <c r="E77" s="108"/>
      <c r="F77" s="108"/>
      <c r="G77" s="109"/>
      <c r="H77" s="95"/>
      <c r="I77" s="95"/>
      <c r="J77" s="95"/>
      <c r="K77" s="95"/>
    </row>
    <row r="78" spans="1:11" ht="17.25" customHeight="1" x14ac:dyDescent="0.3">
      <c r="A78" s="186"/>
      <c r="B78" s="76" t="s">
        <v>109</v>
      </c>
      <c r="C78" s="69">
        <v>15</v>
      </c>
      <c r="D78" s="108"/>
      <c r="E78" s="108"/>
      <c r="F78" s="108"/>
      <c r="G78" s="109"/>
      <c r="H78" s="95"/>
      <c r="I78" s="95"/>
      <c r="J78" s="95"/>
      <c r="K78" s="95"/>
    </row>
    <row r="79" spans="1:11" ht="17.25" customHeight="1" x14ac:dyDescent="0.3">
      <c r="A79" s="186"/>
      <c r="B79" s="76" t="s">
        <v>110</v>
      </c>
      <c r="C79" s="72">
        <v>10</v>
      </c>
      <c r="D79" s="108"/>
      <c r="E79" s="108"/>
      <c r="F79" s="108"/>
      <c r="G79" s="109"/>
      <c r="H79" s="95"/>
      <c r="I79" s="95"/>
      <c r="J79" s="95"/>
      <c r="K79" s="95"/>
    </row>
    <row r="80" spans="1:11" ht="17.25" customHeight="1" x14ac:dyDescent="0.3">
      <c r="A80" s="186"/>
      <c r="B80" s="76" t="s">
        <v>83</v>
      </c>
      <c r="C80" s="72">
        <v>5</v>
      </c>
      <c r="D80" s="108"/>
      <c r="E80" s="108"/>
      <c r="F80" s="108"/>
      <c r="G80" s="109"/>
      <c r="H80" s="95"/>
      <c r="I80" s="95"/>
      <c r="J80" s="95"/>
      <c r="K80" s="95"/>
    </row>
    <row r="81" spans="1:11" ht="17.25" customHeight="1" x14ac:dyDescent="0.3">
      <c r="A81" s="186"/>
      <c r="B81" s="54" t="s">
        <v>84</v>
      </c>
      <c r="C81" s="43">
        <v>0</v>
      </c>
      <c r="D81" s="108"/>
      <c r="E81" s="108"/>
      <c r="F81" s="108"/>
      <c r="G81" s="109"/>
      <c r="H81" s="95"/>
      <c r="I81" s="95"/>
      <c r="J81" s="95"/>
      <c r="K81" s="95"/>
    </row>
    <row r="82" spans="1:11" ht="17.25" customHeight="1" x14ac:dyDescent="0.3">
      <c r="A82" s="186"/>
      <c r="B82" s="129" t="s">
        <v>45</v>
      </c>
      <c r="C82" s="43"/>
      <c r="D82" s="108"/>
      <c r="E82" s="108"/>
      <c r="F82" s="108"/>
      <c r="G82" s="109"/>
      <c r="H82" s="95"/>
      <c r="I82" s="95"/>
      <c r="J82" s="95"/>
      <c r="K82" s="95"/>
    </row>
    <row r="83" spans="1:11" ht="17.25" customHeight="1" x14ac:dyDescent="0.3">
      <c r="A83" s="186"/>
      <c r="B83" s="158" t="s">
        <v>4</v>
      </c>
      <c r="C83" s="158"/>
      <c r="D83" s="108"/>
      <c r="E83" s="108"/>
      <c r="F83" s="108"/>
      <c r="G83" s="109"/>
      <c r="H83" s="95"/>
      <c r="I83" s="95"/>
      <c r="J83" s="95"/>
      <c r="K83" s="95"/>
    </row>
    <row r="84" spans="1:11" ht="17.25" customHeight="1" x14ac:dyDescent="0.3">
      <c r="A84" s="190"/>
      <c r="B84" s="158" t="s">
        <v>5</v>
      </c>
      <c r="C84" s="158"/>
      <c r="D84" s="108"/>
      <c r="E84" s="108"/>
      <c r="F84" s="108"/>
      <c r="G84" s="109"/>
      <c r="H84" s="95"/>
      <c r="I84" s="95"/>
      <c r="J84" s="95"/>
      <c r="K84" s="95"/>
    </row>
    <row r="85" spans="1:11" ht="17.25" customHeight="1" x14ac:dyDescent="0.3">
      <c r="A85" s="118" t="s">
        <v>38</v>
      </c>
      <c r="B85" s="60" t="s">
        <v>56</v>
      </c>
      <c r="C85" s="61">
        <f>C86+C88+C89+C87+C90</f>
        <v>10</v>
      </c>
      <c r="D85" s="61"/>
      <c r="E85" s="61"/>
      <c r="F85" s="61"/>
      <c r="G85" s="117"/>
      <c r="H85" s="95"/>
      <c r="I85" s="95"/>
      <c r="J85" s="95"/>
      <c r="K85" s="95"/>
    </row>
    <row r="86" spans="1:11" ht="55.5" customHeight="1" x14ac:dyDescent="0.3">
      <c r="A86" s="185"/>
      <c r="B86" s="62" t="s">
        <v>85</v>
      </c>
      <c r="C86" s="45">
        <v>2</v>
      </c>
      <c r="D86" s="108"/>
      <c r="E86" s="108"/>
      <c r="F86" s="108"/>
      <c r="G86" s="109"/>
      <c r="H86" s="95"/>
      <c r="I86" s="95"/>
      <c r="J86" s="95"/>
      <c r="K86" s="95"/>
    </row>
    <row r="87" spans="1:11" ht="17.25" customHeight="1" x14ac:dyDescent="0.3">
      <c r="A87" s="186"/>
      <c r="B87" s="62" t="s">
        <v>87</v>
      </c>
      <c r="C87" s="45">
        <v>2</v>
      </c>
      <c r="D87" s="108"/>
      <c r="E87" s="108"/>
      <c r="F87" s="108"/>
      <c r="G87" s="109"/>
      <c r="H87" s="95"/>
      <c r="I87" s="95"/>
      <c r="J87" s="95"/>
      <c r="K87" s="95"/>
    </row>
    <row r="88" spans="1:11" ht="33" customHeight="1" x14ac:dyDescent="0.3">
      <c r="A88" s="186"/>
      <c r="B88" s="62" t="s">
        <v>86</v>
      </c>
      <c r="C88" s="45">
        <v>2</v>
      </c>
      <c r="D88" s="108"/>
      <c r="E88" s="108"/>
      <c r="F88" s="108"/>
      <c r="G88" s="109"/>
      <c r="H88" s="95"/>
      <c r="I88" s="95"/>
      <c r="J88" s="95"/>
      <c r="K88" s="95"/>
    </row>
    <row r="89" spans="1:11" ht="17.25" customHeight="1" x14ac:dyDescent="0.3">
      <c r="A89" s="186"/>
      <c r="B89" s="62" t="s">
        <v>88</v>
      </c>
      <c r="C89" s="45">
        <v>2</v>
      </c>
      <c r="D89" s="108"/>
      <c r="E89" s="108"/>
      <c r="F89" s="108"/>
      <c r="G89" s="109"/>
      <c r="H89" s="95"/>
      <c r="I89" s="95"/>
      <c r="J89" s="95"/>
      <c r="K89" s="95"/>
    </row>
    <row r="90" spans="1:11" ht="17.25" customHeight="1" x14ac:dyDescent="0.3">
      <c r="A90" s="186"/>
      <c r="B90" s="62" t="s">
        <v>89</v>
      </c>
      <c r="C90" s="45">
        <v>2</v>
      </c>
      <c r="D90" s="108"/>
      <c r="E90" s="108"/>
      <c r="F90" s="108"/>
      <c r="G90" s="109"/>
      <c r="H90" s="95"/>
      <c r="I90" s="95"/>
      <c r="J90" s="95"/>
      <c r="K90" s="95"/>
    </row>
    <row r="91" spans="1:11" ht="56.25" customHeight="1" x14ac:dyDescent="0.3">
      <c r="A91" s="186"/>
      <c r="B91" s="63" t="s">
        <v>74</v>
      </c>
      <c r="C91" s="45"/>
      <c r="D91" s="108"/>
      <c r="E91" s="108"/>
      <c r="F91" s="108"/>
      <c r="G91" s="109"/>
      <c r="H91" s="95"/>
      <c r="I91" s="95"/>
      <c r="J91" s="95"/>
      <c r="K91" s="95"/>
    </row>
    <row r="92" spans="1:11" ht="17.25" customHeight="1" x14ac:dyDescent="0.3">
      <c r="A92" s="186"/>
      <c r="B92" s="128" t="s">
        <v>111</v>
      </c>
      <c r="C92" s="63"/>
      <c r="D92" s="108"/>
      <c r="E92" s="108"/>
      <c r="F92" s="108"/>
      <c r="G92" s="109"/>
      <c r="H92" s="95"/>
      <c r="I92" s="95"/>
      <c r="J92" s="95"/>
      <c r="K92" s="95"/>
    </row>
    <row r="93" spans="1:11" ht="17.25" customHeight="1" x14ac:dyDescent="0.3">
      <c r="A93" s="186"/>
      <c r="B93" s="63" t="s">
        <v>6</v>
      </c>
      <c r="C93" s="63"/>
      <c r="D93" s="108"/>
      <c r="E93" s="108"/>
      <c r="F93" s="108"/>
      <c r="G93" s="109"/>
      <c r="H93" s="95"/>
      <c r="I93" s="95"/>
      <c r="J93" s="95"/>
      <c r="K93" s="95"/>
    </row>
    <row r="94" spans="1:11" ht="23.25" customHeight="1" x14ac:dyDescent="0.3">
      <c r="A94" s="196" t="s">
        <v>112</v>
      </c>
      <c r="B94" s="197"/>
      <c r="C94" s="64">
        <f>C95+C101+C108+C115</f>
        <v>8</v>
      </c>
      <c r="D94" s="64"/>
      <c r="E94" s="64"/>
      <c r="F94" s="64"/>
      <c r="G94" s="119"/>
      <c r="H94" s="95"/>
      <c r="I94" s="95"/>
      <c r="J94" s="95"/>
      <c r="K94" s="95"/>
    </row>
    <row r="95" spans="1:11" ht="39" customHeight="1" x14ac:dyDescent="0.3">
      <c r="A95" s="65" t="s">
        <v>41</v>
      </c>
      <c r="B95" s="66" t="s">
        <v>100</v>
      </c>
      <c r="C95" s="61">
        <f>C96</f>
        <v>1</v>
      </c>
      <c r="D95" s="67"/>
      <c r="E95" s="67"/>
      <c r="F95" s="67"/>
      <c r="G95" s="67"/>
      <c r="H95" s="3"/>
      <c r="I95" s="3"/>
      <c r="J95" s="3"/>
      <c r="K95" s="95"/>
    </row>
    <row r="96" spans="1:11" ht="31.95" customHeight="1" x14ac:dyDescent="0.3">
      <c r="A96" s="192"/>
      <c r="B96" s="68" t="s">
        <v>96</v>
      </c>
      <c r="C96" s="69">
        <v>1</v>
      </c>
      <c r="D96" s="70"/>
      <c r="E96" s="70"/>
      <c r="F96" s="70"/>
      <c r="G96" s="70"/>
      <c r="H96" s="3"/>
      <c r="I96" s="3"/>
      <c r="J96" s="3"/>
      <c r="K96" s="95"/>
    </row>
    <row r="97" spans="1:12" ht="17.25" customHeight="1" x14ac:dyDescent="0.3">
      <c r="A97" s="193"/>
      <c r="B97" s="68" t="s">
        <v>97</v>
      </c>
      <c r="C97" s="69">
        <v>0</v>
      </c>
      <c r="D97" s="70"/>
      <c r="E97" s="70"/>
      <c r="F97" s="70"/>
      <c r="G97" s="70"/>
      <c r="H97" s="3"/>
      <c r="I97" s="3"/>
      <c r="J97" s="3"/>
      <c r="K97" s="95"/>
    </row>
    <row r="98" spans="1:12" ht="17.25" customHeight="1" x14ac:dyDescent="0.3">
      <c r="A98" s="193"/>
      <c r="B98" s="191" t="s">
        <v>101</v>
      </c>
      <c r="C98" s="191"/>
      <c r="D98" s="70"/>
      <c r="E98" s="70"/>
      <c r="F98" s="70"/>
      <c r="G98" s="70"/>
      <c r="H98" s="3"/>
      <c r="I98" s="3"/>
      <c r="J98" s="3"/>
      <c r="K98" s="95"/>
    </row>
    <row r="99" spans="1:12" ht="17.25" customHeight="1" x14ac:dyDescent="0.3">
      <c r="A99" s="193"/>
      <c r="B99" s="158" t="s">
        <v>4</v>
      </c>
      <c r="C99" s="158"/>
      <c r="D99" s="70"/>
      <c r="E99" s="70"/>
      <c r="F99" s="70"/>
      <c r="G99" s="70"/>
      <c r="H99" s="3"/>
      <c r="I99" s="3"/>
      <c r="J99" s="3"/>
      <c r="K99" s="95"/>
    </row>
    <row r="100" spans="1:12" ht="17.25" customHeight="1" x14ac:dyDescent="0.3">
      <c r="A100" s="194"/>
      <c r="B100" s="158" t="s">
        <v>5</v>
      </c>
      <c r="C100" s="158"/>
      <c r="D100" s="70"/>
      <c r="E100" s="70"/>
      <c r="F100" s="70"/>
      <c r="G100" s="70"/>
      <c r="H100" s="3"/>
      <c r="I100" s="3"/>
      <c r="J100" s="3"/>
      <c r="K100" s="95"/>
    </row>
    <row r="101" spans="1:12" ht="17.25" customHeight="1" x14ac:dyDescent="0.3">
      <c r="A101" s="118" t="s">
        <v>46</v>
      </c>
      <c r="B101" s="71" t="s">
        <v>26</v>
      </c>
      <c r="C101" s="61">
        <f>C102+C103+C104</f>
        <v>3</v>
      </c>
      <c r="D101" s="67"/>
      <c r="E101" s="67"/>
      <c r="F101" s="67"/>
      <c r="G101" s="67"/>
      <c r="H101" s="3"/>
      <c r="I101" s="3"/>
      <c r="J101" s="3"/>
      <c r="K101" s="95"/>
    </row>
    <row r="102" spans="1:12" ht="52.2" customHeight="1" x14ac:dyDescent="0.3">
      <c r="A102" s="185"/>
      <c r="B102" s="57" t="s">
        <v>90</v>
      </c>
      <c r="C102" s="72">
        <v>1</v>
      </c>
      <c r="D102" s="73"/>
      <c r="E102" s="70"/>
      <c r="F102" s="70"/>
      <c r="G102" s="70"/>
      <c r="H102" s="42"/>
      <c r="I102" s="3"/>
      <c r="J102" s="3"/>
      <c r="K102" s="3"/>
      <c r="L102" s="95"/>
    </row>
    <row r="103" spans="1:12" ht="61.2" customHeight="1" x14ac:dyDescent="0.3">
      <c r="A103" s="186"/>
      <c r="B103" s="57" t="s">
        <v>91</v>
      </c>
      <c r="C103" s="72">
        <v>1</v>
      </c>
      <c r="D103" s="73"/>
      <c r="E103" s="70"/>
      <c r="F103" s="70"/>
      <c r="G103" s="70"/>
      <c r="H103" s="42"/>
      <c r="I103" s="3"/>
      <c r="J103" s="3"/>
      <c r="K103" s="3"/>
      <c r="L103" s="95"/>
    </row>
    <row r="104" spans="1:12" ht="94.2" customHeight="1" x14ac:dyDescent="0.3">
      <c r="A104" s="186"/>
      <c r="B104" s="57" t="s">
        <v>95</v>
      </c>
      <c r="C104" s="72">
        <v>1</v>
      </c>
      <c r="D104" s="73"/>
      <c r="E104" s="70"/>
      <c r="F104" s="70"/>
      <c r="G104" s="70"/>
      <c r="H104" s="42"/>
      <c r="I104" s="3"/>
      <c r="J104" s="3"/>
      <c r="K104" s="3"/>
      <c r="L104" s="95"/>
    </row>
    <row r="105" spans="1:12" ht="17.25" customHeight="1" x14ac:dyDescent="0.3">
      <c r="A105" s="186"/>
      <c r="B105" s="195" t="s">
        <v>98</v>
      </c>
      <c r="C105" s="195"/>
      <c r="D105" s="73"/>
      <c r="E105" s="70"/>
      <c r="F105" s="70"/>
      <c r="G105" s="70"/>
      <c r="H105" s="42"/>
      <c r="I105" s="3"/>
      <c r="J105" s="3"/>
      <c r="K105" s="3"/>
      <c r="L105" s="95"/>
    </row>
    <row r="106" spans="1:12" ht="17.25" customHeight="1" x14ac:dyDescent="0.3">
      <c r="A106" s="186"/>
      <c r="B106" s="158" t="s">
        <v>4</v>
      </c>
      <c r="C106" s="158"/>
      <c r="D106" s="70"/>
      <c r="E106" s="70"/>
      <c r="F106" s="70"/>
      <c r="G106" s="70"/>
      <c r="H106" s="3"/>
      <c r="I106" s="3"/>
      <c r="J106" s="3"/>
      <c r="K106" s="95"/>
    </row>
    <row r="107" spans="1:12" ht="17.25" customHeight="1" x14ac:dyDescent="0.3">
      <c r="A107" s="190"/>
      <c r="B107" s="158" t="s">
        <v>5</v>
      </c>
      <c r="C107" s="158"/>
      <c r="D107" s="70"/>
      <c r="E107" s="70"/>
      <c r="F107" s="70"/>
      <c r="G107" s="70"/>
      <c r="H107" s="3"/>
      <c r="I107" s="3"/>
      <c r="J107" s="3"/>
      <c r="K107" s="95"/>
    </row>
    <row r="108" spans="1:12" ht="17.25" customHeight="1" thickBot="1" x14ac:dyDescent="0.35">
      <c r="A108" s="120">
        <v>7</v>
      </c>
      <c r="B108" s="74" t="s">
        <v>42</v>
      </c>
      <c r="C108" s="75">
        <f>SUM(C109:C111)</f>
        <v>3</v>
      </c>
      <c r="D108" s="61"/>
      <c r="E108" s="61"/>
      <c r="F108" s="61"/>
      <c r="G108" s="117"/>
      <c r="H108" s="95"/>
      <c r="I108" s="95"/>
      <c r="J108" s="95"/>
      <c r="K108" s="95"/>
    </row>
    <row r="109" spans="1:12" ht="84.75" customHeight="1" x14ac:dyDescent="0.3">
      <c r="A109" s="187"/>
      <c r="B109" s="76" t="s">
        <v>92</v>
      </c>
      <c r="C109" s="77">
        <v>1</v>
      </c>
      <c r="D109" s="108"/>
      <c r="E109" s="108"/>
      <c r="F109" s="108"/>
      <c r="G109" s="109"/>
      <c r="H109" s="95"/>
      <c r="I109" s="95"/>
      <c r="J109" s="95"/>
      <c r="K109" s="95"/>
    </row>
    <row r="110" spans="1:12" ht="88.95" customHeight="1" x14ac:dyDescent="0.3">
      <c r="A110" s="188"/>
      <c r="B110" s="76" t="s">
        <v>93</v>
      </c>
      <c r="C110" s="77">
        <v>1</v>
      </c>
      <c r="D110" s="108"/>
      <c r="E110" s="108"/>
      <c r="F110" s="108"/>
      <c r="G110" s="109"/>
      <c r="H110" s="95"/>
      <c r="I110" s="95"/>
      <c r="J110" s="95"/>
      <c r="K110" s="95"/>
    </row>
    <row r="111" spans="1:12" ht="22.5" customHeight="1" x14ac:dyDescent="0.3">
      <c r="A111" s="188"/>
      <c r="B111" s="76" t="s">
        <v>94</v>
      </c>
      <c r="C111" s="77">
        <v>1</v>
      </c>
      <c r="D111" s="108"/>
      <c r="E111" s="108"/>
      <c r="F111" s="108"/>
      <c r="G111" s="109"/>
      <c r="H111" s="95"/>
      <c r="I111" s="95"/>
      <c r="J111" s="95"/>
      <c r="K111" s="95"/>
    </row>
    <row r="112" spans="1:12" ht="19.95" customHeight="1" x14ac:dyDescent="0.3">
      <c r="A112" s="188"/>
      <c r="B112" s="133" t="s">
        <v>99</v>
      </c>
      <c r="C112" s="77"/>
      <c r="D112" s="108"/>
      <c r="E112" s="108"/>
      <c r="F112" s="108"/>
      <c r="G112" s="109"/>
      <c r="H112" s="95"/>
      <c r="I112" s="95"/>
      <c r="J112" s="95"/>
      <c r="K112" s="95"/>
    </row>
    <row r="113" spans="1:11" ht="21.6" customHeight="1" x14ac:dyDescent="0.3">
      <c r="A113" s="121"/>
      <c r="B113" s="78" t="s">
        <v>4</v>
      </c>
      <c r="C113" s="77"/>
      <c r="D113" s="108"/>
      <c r="E113" s="108"/>
      <c r="F113" s="108"/>
      <c r="G113" s="109"/>
      <c r="H113" s="95"/>
      <c r="I113" s="95"/>
      <c r="J113" s="95"/>
      <c r="K113" s="95"/>
    </row>
    <row r="114" spans="1:11" ht="18.600000000000001" customHeight="1" x14ac:dyDescent="0.3">
      <c r="A114" s="121"/>
      <c r="B114" s="79" t="s">
        <v>5</v>
      </c>
      <c r="C114" s="80"/>
      <c r="D114" s="122"/>
      <c r="E114" s="122"/>
      <c r="F114" s="122"/>
      <c r="G114" s="109"/>
      <c r="H114" s="95"/>
      <c r="I114" s="95"/>
      <c r="J114" s="95"/>
      <c r="K114" s="95"/>
    </row>
    <row r="115" spans="1:11" ht="35.4" customHeight="1" x14ac:dyDescent="0.3">
      <c r="A115" s="123">
        <v>8</v>
      </c>
      <c r="B115" s="81" t="s">
        <v>59</v>
      </c>
      <c r="C115" s="61">
        <f>C116</f>
        <v>1</v>
      </c>
      <c r="D115" s="124"/>
      <c r="E115" s="124"/>
      <c r="F115" s="124"/>
      <c r="G115" s="117"/>
      <c r="H115" s="95"/>
      <c r="I115" s="95"/>
      <c r="J115" s="95"/>
      <c r="K115" s="95"/>
    </row>
    <row r="116" spans="1:11" ht="18.600000000000001" customHeight="1" x14ac:dyDescent="0.3">
      <c r="A116" s="187"/>
      <c r="B116" s="76" t="s">
        <v>113</v>
      </c>
      <c r="C116" s="182">
        <v>1</v>
      </c>
      <c r="D116" s="122"/>
      <c r="E116" s="122"/>
      <c r="F116" s="122"/>
      <c r="G116" s="109"/>
      <c r="H116" s="95"/>
      <c r="I116" s="95"/>
      <c r="J116" s="95"/>
      <c r="K116" s="95"/>
    </row>
    <row r="117" spans="1:11" ht="21" customHeight="1" x14ac:dyDescent="0.3">
      <c r="A117" s="188"/>
      <c r="B117" s="76" t="s">
        <v>114</v>
      </c>
      <c r="C117" s="183"/>
      <c r="D117" s="122"/>
      <c r="E117" s="122"/>
      <c r="F117" s="122"/>
      <c r="G117" s="109"/>
      <c r="H117" s="95"/>
      <c r="I117" s="95"/>
      <c r="J117" s="95"/>
      <c r="K117" s="95"/>
    </row>
    <row r="118" spans="1:11" ht="22.2" customHeight="1" x14ac:dyDescent="0.3">
      <c r="A118" s="188"/>
      <c r="B118" s="76" t="s">
        <v>115</v>
      </c>
      <c r="C118" s="184"/>
      <c r="D118" s="122"/>
      <c r="E118" s="122"/>
      <c r="F118" s="122"/>
      <c r="G118" s="109"/>
      <c r="H118" s="95"/>
      <c r="I118" s="95"/>
      <c r="J118" s="95"/>
      <c r="K118" s="95"/>
    </row>
    <row r="119" spans="1:11" ht="121.5" customHeight="1" x14ac:dyDescent="0.3">
      <c r="A119" s="188"/>
      <c r="B119" s="56" t="s">
        <v>116</v>
      </c>
      <c r="C119" s="55"/>
      <c r="D119" s="122"/>
      <c r="E119" s="122"/>
      <c r="F119" s="122"/>
      <c r="G119" s="109"/>
      <c r="H119" s="95"/>
      <c r="I119" s="95"/>
      <c r="J119" s="95"/>
      <c r="K119" s="95"/>
    </row>
    <row r="120" spans="1:11" ht="18.600000000000001" customHeight="1" x14ac:dyDescent="0.3">
      <c r="A120" s="189"/>
      <c r="B120" s="56" t="s">
        <v>6</v>
      </c>
      <c r="C120" s="57"/>
      <c r="D120" s="122"/>
      <c r="E120" s="122"/>
      <c r="F120" s="122"/>
      <c r="G120" s="109"/>
      <c r="H120" s="95"/>
      <c r="I120" s="95"/>
      <c r="J120" s="95"/>
      <c r="K120" s="95"/>
    </row>
    <row r="121" spans="1:11" ht="16.2" thickBot="1" x14ac:dyDescent="0.35">
      <c r="A121" s="82"/>
      <c r="B121" s="146" t="s">
        <v>13</v>
      </c>
      <c r="C121" s="147"/>
      <c r="D121" s="148"/>
      <c r="E121" s="83"/>
      <c r="F121" s="84"/>
      <c r="G121" s="84"/>
      <c r="H121" s="95"/>
      <c r="I121" s="95"/>
      <c r="J121" s="95"/>
    </row>
    <row r="122" spans="1:11" ht="16.2" thickBot="1" x14ac:dyDescent="0.35">
      <c r="A122" s="4"/>
      <c r="B122" s="5"/>
      <c r="C122" s="5"/>
      <c r="D122" s="5"/>
      <c r="E122" s="6"/>
      <c r="F122" s="5"/>
      <c r="G122" s="5"/>
      <c r="H122" s="95"/>
      <c r="I122" s="95"/>
      <c r="J122" s="95"/>
    </row>
    <row r="123" spans="1:11" ht="16.2" thickBot="1" x14ac:dyDescent="0.35">
      <c r="A123" s="10"/>
      <c r="C123" s="11"/>
      <c r="E123" s="12"/>
      <c r="H123" s="95"/>
      <c r="I123" s="95"/>
      <c r="J123" s="95"/>
    </row>
    <row r="124" spans="1:11" ht="31.95" customHeight="1" thickBot="1" x14ac:dyDescent="0.35">
      <c r="A124" s="7"/>
      <c r="B124" s="155" t="s">
        <v>35</v>
      </c>
      <c r="C124" s="156"/>
      <c r="D124" s="157"/>
      <c r="E124" s="8"/>
      <c r="F124" s="13"/>
      <c r="G124" s="13"/>
      <c r="H124" s="95"/>
      <c r="I124" s="95"/>
      <c r="J124" s="95"/>
    </row>
    <row r="125" spans="1:11" ht="16.2" thickBot="1" x14ac:dyDescent="0.35">
      <c r="A125" s="4"/>
      <c r="B125" s="5"/>
      <c r="C125" s="5"/>
      <c r="D125" s="5"/>
      <c r="E125" s="6"/>
      <c r="F125" s="5"/>
      <c r="G125" s="14"/>
    </row>
    <row r="126" spans="1:11" ht="16.2" thickBot="1" x14ac:dyDescent="0.35">
      <c r="A126" s="7"/>
      <c r="B126" s="15" t="s">
        <v>14</v>
      </c>
      <c r="C126" s="16"/>
      <c r="D126" s="17"/>
      <c r="E126" s="8"/>
      <c r="F126" s="9"/>
      <c r="G126" s="18"/>
    </row>
    <row r="127" spans="1:11" x14ac:dyDescent="0.3">
      <c r="A127" s="149" t="s">
        <v>15</v>
      </c>
      <c r="B127" s="150"/>
      <c r="C127" s="154"/>
      <c r="D127" s="142"/>
      <c r="E127" s="142"/>
      <c r="F127" s="142"/>
      <c r="G127" s="143"/>
    </row>
    <row r="128" spans="1:11" x14ac:dyDescent="0.3">
      <c r="A128" s="138"/>
      <c r="B128" s="151"/>
      <c r="C128" s="154"/>
      <c r="D128" s="142"/>
      <c r="E128" s="142"/>
      <c r="F128" s="142"/>
      <c r="G128" s="143"/>
    </row>
    <row r="129" spans="1:7" ht="16.2" thickBot="1" x14ac:dyDescent="0.35">
      <c r="A129" s="152"/>
      <c r="B129" s="153"/>
      <c r="C129" s="154"/>
      <c r="D129" s="142"/>
      <c r="E129" s="142"/>
      <c r="F129" s="142"/>
      <c r="G129" s="143"/>
    </row>
    <row r="130" spans="1:7" x14ac:dyDescent="0.3">
      <c r="A130" s="136" t="s">
        <v>16</v>
      </c>
      <c r="B130" s="137"/>
      <c r="C130" s="142"/>
      <c r="D130" s="142"/>
      <c r="E130" s="142"/>
      <c r="F130" s="142"/>
      <c r="G130" s="143"/>
    </row>
    <row r="131" spans="1:7" x14ac:dyDescent="0.3">
      <c r="A131" s="138"/>
      <c r="B131" s="139"/>
      <c r="C131" s="142"/>
      <c r="D131" s="142"/>
      <c r="E131" s="142"/>
      <c r="F131" s="142"/>
      <c r="G131" s="143"/>
    </row>
    <row r="132" spans="1:7" ht="16.2" thickBot="1" x14ac:dyDescent="0.35">
      <c r="A132" s="140"/>
      <c r="B132" s="141"/>
      <c r="C132" s="144"/>
      <c r="D132" s="144"/>
      <c r="E132" s="144"/>
      <c r="F132" s="144"/>
      <c r="G132" s="145"/>
    </row>
    <row r="133" spans="1:7" ht="16.2" thickBot="1" x14ac:dyDescent="0.35">
      <c r="A133" s="19"/>
      <c r="C133" s="20"/>
      <c r="D133" s="20"/>
      <c r="E133" s="21"/>
      <c r="F133" s="22"/>
      <c r="G133" s="23"/>
    </row>
    <row r="134" spans="1:7" x14ac:dyDescent="0.3">
      <c r="A134" s="24"/>
      <c r="B134" s="25" t="s">
        <v>17</v>
      </c>
      <c r="C134" s="26"/>
      <c r="D134" s="25"/>
      <c r="E134" s="27"/>
      <c r="F134" s="28"/>
      <c r="G134" s="29"/>
    </row>
    <row r="135" spans="1:7" x14ac:dyDescent="0.3">
      <c r="A135" s="24"/>
      <c r="B135" s="25"/>
      <c r="C135" s="26"/>
      <c r="D135" s="25"/>
      <c r="E135" s="30"/>
      <c r="F135" s="25"/>
      <c r="G135" s="31"/>
    </row>
    <row r="136" spans="1:7" x14ac:dyDescent="0.3">
      <c r="A136" s="24"/>
      <c r="B136" s="32" t="s">
        <v>18</v>
      </c>
      <c r="C136" s="33" t="s">
        <v>19</v>
      </c>
      <c r="D136" s="34"/>
      <c r="F136" s="34"/>
      <c r="G136" s="35"/>
    </row>
    <row r="137" spans="1:7" x14ac:dyDescent="0.3">
      <c r="A137" s="24"/>
      <c r="B137" s="32" t="s">
        <v>20</v>
      </c>
      <c r="C137" s="33" t="s">
        <v>20</v>
      </c>
      <c r="D137" s="34"/>
      <c r="F137" s="32"/>
      <c r="G137" s="35"/>
    </row>
    <row r="138" spans="1:7" x14ac:dyDescent="0.3">
      <c r="A138" s="24"/>
      <c r="B138" s="32" t="s">
        <v>21</v>
      </c>
      <c r="C138" s="33" t="s">
        <v>21</v>
      </c>
      <c r="D138" s="34"/>
      <c r="F138" s="32"/>
      <c r="G138" s="35"/>
    </row>
    <row r="139" spans="1:7" x14ac:dyDescent="0.3">
      <c r="A139" s="24"/>
      <c r="B139" s="32" t="s">
        <v>22</v>
      </c>
      <c r="C139" s="33" t="s">
        <v>22</v>
      </c>
      <c r="D139" s="34"/>
      <c r="F139" s="32"/>
      <c r="G139" s="35"/>
    </row>
    <row r="140" spans="1:7" x14ac:dyDescent="0.3">
      <c r="A140" s="24"/>
      <c r="B140" s="32"/>
      <c r="C140" s="33"/>
      <c r="D140" s="34"/>
      <c r="F140" s="34"/>
      <c r="G140" s="35"/>
    </row>
    <row r="141" spans="1:7" x14ac:dyDescent="0.3">
      <c r="A141" s="24"/>
      <c r="B141" s="32" t="s">
        <v>23</v>
      </c>
      <c r="C141" s="33" t="s">
        <v>24</v>
      </c>
      <c r="D141" s="34"/>
      <c r="F141" s="34"/>
      <c r="G141" s="35"/>
    </row>
    <row r="142" spans="1:7" x14ac:dyDescent="0.3">
      <c r="A142" s="24"/>
      <c r="B142" s="32" t="s">
        <v>20</v>
      </c>
      <c r="C142" s="33" t="s">
        <v>20</v>
      </c>
      <c r="D142" s="34"/>
      <c r="F142" s="34"/>
      <c r="G142" s="35"/>
    </row>
    <row r="143" spans="1:7" x14ac:dyDescent="0.3">
      <c r="A143" s="24"/>
      <c r="B143" s="32" t="s">
        <v>21</v>
      </c>
      <c r="C143" s="33" t="s">
        <v>21</v>
      </c>
      <c r="D143" s="34"/>
      <c r="F143" s="34"/>
      <c r="G143" s="35"/>
    </row>
    <row r="144" spans="1:7" x14ac:dyDescent="0.3">
      <c r="A144" s="24"/>
      <c r="B144" s="32" t="s">
        <v>22</v>
      </c>
      <c r="C144" s="33" t="s">
        <v>22</v>
      </c>
      <c r="D144" s="34"/>
      <c r="F144" s="34"/>
      <c r="G144" s="35"/>
    </row>
    <row r="145" spans="1:7" x14ac:dyDescent="0.3">
      <c r="A145" s="24"/>
      <c r="B145" s="32"/>
      <c r="C145" s="36"/>
      <c r="D145" s="34"/>
      <c r="F145" s="34"/>
      <c r="G145" s="37"/>
    </row>
    <row r="146" spans="1:7" x14ac:dyDescent="0.3">
      <c r="A146" s="24"/>
      <c r="B146" s="32" t="s">
        <v>25</v>
      </c>
      <c r="C146" s="36"/>
      <c r="D146" s="32"/>
      <c r="E146" s="38"/>
      <c r="F146" s="39"/>
      <c r="G146" s="40"/>
    </row>
    <row r="147" spans="1:7" x14ac:dyDescent="0.3">
      <c r="A147" s="24"/>
      <c r="B147" s="32" t="s">
        <v>20</v>
      </c>
      <c r="C147" s="41"/>
      <c r="D147" s="39"/>
      <c r="E147" s="38"/>
      <c r="F147" s="39"/>
      <c r="G147" s="40"/>
    </row>
    <row r="148" spans="1:7" x14ac:dyDescent="0.3">
      <c r="A148" s="24"/>
      <c r="B148" s="32" t="s">
        <v>21</v>
      </c>
      <c r="C148" s="41"/>
      <c r="D148" s="39"/>
      <c r="E148" s="38"/>
      <c r="F148" s="39"/>
      <c r="G148" s="40"/>
    </row>
    <row r="149" spans="1:7" x14ac:dyDescent="0.3">
      <c r="A149" s="24"/>
      <c r="B149" s="32" t="s">
        <v>22</v>
      </c>
      <c r="C149" s="41"/>
      <c r="D149" s="39"/>
      <c r="E149" s="38"/>
      <c r="F149" s="39"/>
      <c r="G149" s="40"/>
    </row>
    <row r="150" spans="1:7" x14ac:dyDescent="0.3">
      <c r="A150" s="24"/>
      <c r="B150" s="32"/>
      <c r="C150" s="41"/>
      <c r="D150" s="39"/>
      <c r="E150" s="38"/>
      <c r="F150" s="39"/>
      <c r="G150" s="40"/>
    </row>
    <row r="155" spans="1:7" x14ac:dyDescent="0.3">
      <c r="C155" s="125"/>
    </row>
  </sheetData>
  <mergeCells count="48">
    <mergeCell ref="A56:A60"/>
    <mergeCell ref="A62:A68"/>
    <mergeCell ref="B66:C66"/>
    <mergeCell ref="A15:B16"/>
    <mergeCell ref="A17:B17"/>
    <mergeCell ref="B45:C45"/>
    <mergeCell ref="A21:A27"/>
    <mergeCell ref="A29:A34"/>
    <mergeCell ref="A42:A47"/>
    <mergeCell ref="A49:A54"/>
    <mergeCell ref="C116:C118"/>
    <mergeCell ref="A86:A93"/>
    <mergeCell ref="A116:A120"/>
    <mergeCell ref="A70:A75"/>
    <mergeCell ref="A109:A112"/>
    <mergeCell ref="B98:C98"/>
    <mergeCell ref="B99:C99"/>
    <mergeCell ref="B100:C100"/>
    <mergeCell ref="B83:C83"/>
    <mergeCell ref="B107:C107"/>
    <mergeCell ref="A96:A100"/>
    <mergeCell ref="A102:A107"/>
    <mergeCell ref="B105:C105"/>
    <mergeCell ref="B106:C106"/>
    <mergeCell ref="A77:A84"/>
    <mergeCell ref="A94:B94"/>
    <mergeCell ref="B84:C84"/>
    <mergeCell ref="D12:G12"/>
    <mergeCell ref="D15:D16"/>
    <mergeCell ref="D18:D19"/>
    <mergeCell ref="E15:E16"/>
    <mergeCell ref="E18:E19"/>
    <mergeCell ref="F15:F16"/>
    <mergeCell ref="F18:F19"/>
    <mergeCell ref="G15:G16"/>
    <mergeCell ref="G18:G19"/>
    <mergeCell ref="A13:C13"/>
    <mergeCell ref="A36:A40"/>
    <mergeCell ref="C18:C19"/>
    <mergeCell ref="B18:B19"/>
    <mergeCell ref="C15:C16"/>
    <mergeCell ref="A18:A19"/>
    <mergeCell ref="A130:B132"/>
    <mergeCell ref="C130:G132"/>
    <mergeCell ref="B121:D121"/>
    <mergeCell ref="A127:B129"/>
    <mergeCell ref="C127:G129"/>
    <mergeCell ref="B124:D124"/>
  </mergeCells>
  <pageMargins left="0.35433070866141736" right="0.35433070866141736" top="0.39370078740157483" bottom="0.39370078740157483" header="0.51181102362204722" footer="0.51181102362204722"/>
  <pageSetup paperSize="8" scale="30" fitToHeight="2"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Grila ETF</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Marius Salagean</dc:creator>
  <cp:lastModifiedBy>Mariana Mircea</cp:lastModifiedBy>
  <cp:lastPrinted>2023-10-12T09:09:59Z</cp:lastPrinted>
  <dcterms:created xsi:type="dcterms:W3CDTF">2015-07-30T08:46:02Z</dcterms:created>
  <dcterms:modified xsi:type="dcterms:W3CDTF">2023-11-15T13:57:47Z</dcterms:modified>
</cp:coreProperties>
</file>