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790AB39A-891A-4600-B5F0-B6FF6AF7BA3C}" xr6:coauthVersionLast="45" xr6:coauthVersionMax="47" xr10:uidLastSave="{00000000-0000-0000-0000-000000000000}"/>
  <bookViews>
    <workbookView xWindow="-108" yWindow="-108" windowWidth="23256" windowHeight="12576" xr2:uid="{00000000-000D-0000-FFFF-FFFF00000000}"/>
  </bookViews>
  <sheets>
    <sheet name="Plati catre beneficiari" sheetId="1" r:id="rId1"/>
  </sheets>
  <definedNames>
    <definedName name="_xlnm._FilterDatabase" localSheetId="0" hidden="1">'Plati catre beneficiari'!$B$5:$M$145</definedName>
    <definedName name="_xlnm.Print_Area" localSheetId="0">'Plati catre beneficiari'!$A$1:$N$169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8" i="1" l="1"/>
  <c r="J168" i="1"/>
  <c r="I168" i="1"/>
  <c r="I166" i="1"/>
  <c r="N66" i="1"/>
  <c r="I152" i="1"/>
  <c r="I141" i="1" l="1"/>
  <c r="I74" i="1" l="1"/>
  <c r="I28" i="1" l="1"/>
  <c r="I26" i="1"/>
  <c r="I25" i="1"/>
  <c r="I23" i="1"/>
  <c r="I22" i="1"/>
  <c r="I20" i="1"/>
  <c r="I19" i="1"/>
  <c r="I17" i="1"/>
  <c r="I16" i="1"/>
  <c r="I14" i="1"/>
  <c r="I13" i="1"/>
  <c r="I11" i="1"/>
  <c r="I10" i="1"/>
  <c r="I8" i="1"/>
  <c r="I7" i="1"/>
</calcChain>
</file>

<file path=xl/sharedStrings.xml><?xml version="1.0" encoding="utf-8"?>
<sst xmlns="http://schemas.openxmlformats.org/spreadsheetml/2006/main" count="855" uniqueCount="110">
  <si>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</si>
  <si>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</si>
  <si>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</si>
  <si>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</si>
  <si>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</si>
  <si>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</si>
  <si>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</si>
  <si>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</si>
  <si>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</si>
  <si>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</si>
  <si>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</si>
  <si>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</si>
  <si>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</si>
  <si>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 3</t>
  </si>
  <si>
    <t>CR4</t>
  </si>
  <si>
    <t>CPREF 5</t>
  </si>
  <si>
    <t>CR 5</t>
  </si>
  <si>
    <t>CPREF 6</t>
  </si>
  <si>
    <t>CR 6</t>
  </si>
  <si>
    <t>CPREF 7</t>
  </si>
  <si>
    <t>2.1</t>
  </si>
  <si>
    <t>CR1</t>
  </si>
  <si>
    <t>4.1</t>
  </si>
  <si>
    <t>Prioritate</t>
  </si>
  <si>
    <t>Actiunea</t>
  </si>
  <si>
    <t>Cod SMIS</t>
  </si>
  <si>
    <t>nr</t>
  </si>
  <si>
    <t>denumire</t>
  </si>
  <si>
    <t>Valoare platita, din care:</t>
  </si>
  <si>
    <t>CPREF1</t>
  </si>
  <si>
    <t>CR7</t>
  </si>
  <si>
    <t>Asistenta tehnica</t>
  </si>
  <si>
    <t>O regiune cu localitati prietenoase cu mediul si mai rezilienta la riscuri</t>
  </si>
  <si>
    <t>O regiune accesibila</t>
  </si>
  <si>
    <t>O regiune atractiva</t>
  </si>
  <si>
    <t>Valoare</t>
  </si>
  <si>
    <t>Sursa</t>
  </si>
  <si>
    <t>lei</t>
  </si>
  <si>
    <t>2.1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</si>
  <si>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4.1 Investiții destinate reabilitării și modernizării infrastructurii rutiere de importanță
regională pentru asigurarea conectivității la rețeaua TEN-T</t>
  </si>
  <si>
    <t>6.1</t>
  </si>
  <si>
    <t>CP1</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</si>
  <si>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</si>
  <si>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</si>
  <si>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</si>
  <si>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</si>
  <si>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</si>
  <si>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</si>
  <si>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</si>
  <si>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</si>
  <si>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</si>
  <si>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</si>
  <si>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</si>
  <si>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</si>
  <si>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5.2</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</si>
  <si>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</si>
  <si>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</si>
  <si>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</si>
  <si>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</si>
  <si>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</si>
  <si>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</si>
  <si>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</si>
  <si>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</si>
  <si>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</si>
  <si>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</si>
  <si>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</si>
  <si>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7</t>
  </si>
  <si>
    <t>CR8</t>
  </si>
  <si>
    <t>Parohia Isaccea I-Sf Gheorghe</t>
  </si>
  <si>
    <t>Total</t>
  </si>
  <si>
    <t>UAT Mun Mangalia</t>
  </si>
  <si>
    <t>UAT Mun Tecuci</t>
  </si>
  <si>
    <t>UAT Mun Tulcea</t>
  </si>
  <si>
    <t>UAT Oraș Măcin</t>
  </si>
  <si>
    <t>CR1 aferent CPREF1</t>
  </si>
  <si>
    <t>UAT Oraș Odobești</t>
  </si>
  <si>
    <t>UAT Oraș Negru Voda</t>
  </si>
  <si>
    <t>UAT Oraș Isaccea</t>
  </si>
  <si>
    <t>UAT Mun Brăila</t>
  </si>
  <si>
    <t>UAT Jud Constanța</t>
  </si>
  <si>
    <t>UAT Mun Rm Sărat</t>
  </si>
  <si>
    <t>UAT Oraș Panciu</t>
  </si>
  <si>
    <t>Dezvoltarea infrastructurii educaționale la nivelul învățământului primar și secundar</t>
  </si>
  <si>
    <t>UAT Oraș Sulina</t>
  </si>
  <si>
    <t>Spitalul de Boli Cronice Smeeni</t>
  </si>
  <si>
    <t>UAT Mun Focșani</t>
  </si>
  <si>
    <t>CR3</t>
  </si>
  <si>
    <t>CP2</t>
  </si>
  <si>
    <t>UAT Mun Braila</t>
  </si>
  <si>
    <t>UAT Com Naruja, Judet Vrancea</t>
  </si>
  <si>
    <t>UAT Com Fitionesti</t>
  </si>
  <si>
    <t>UAT Com Valea Sarii</t>
  </si>
  <si>
    <t>UAT Com Nufăru</t>
  </si>
  <si>
    <t>UAT Com Scanteiesti</t>
  </si>
  <si>
    <t>UAT Jud Galati</t>
  </si>
  <si>
    <t xml:space="preserve">UAT Oraș Isaccea </t>
  </si>
  <si>
    <t>UAT Oraș Macin</t>
  </si>
  <si>
    <t>UAT Jud Galați</t>
  </si>
  <si>
    <t>UAT Com Vizantea - Livezi</t>
  </si>
  <si>
    <t>318486</t>
  </si>
  <si>
    <t>CR1 TVA lit S</t>
  </si>
  <si>
    <t>Restituiri/  Recuperari</t>
  </si>
  <si>
    <t>UAT Com Murghiol</t>
  </si>
  <si>
    <t>UAT Oraș Mărășești</t>
  </si>
  <si>
    <t>6.2</t>
  </si>
  <si>
    <t xml:space="preserve"> Valorificarea potentialului turistic și conservarea patrimoniului în zone non-urbane</t>
  </si>
  <si>
    <t>Dezvoltarea infrastructurii educaționale la nivelul învățământului profesional și tehnic</t>
  </si>
  <si>
    <t>5.3</t>
  </si>
  <si>
    <t>CPREF3</t>
  </si>
  <si>
    <t>Situatie plati realizate in cadrul PR SE 2021-2027 la data de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</si>
</sst>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7"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name val="Calibri"/>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43">
    <xf numFmtId="0" fontId="0" fillId="0" borderId="0" xfId="0"/>
    <xf numFmtId="0" fontId="1" fillId="0" borderId="0" xfId="0" applyFont="1"/>
    <xf numFmtId="4" fontId="0" fillId="0" borderId="0" xfId="0" applyNumberFormat="1"/>
    <xf numFmtId="0" fontId="3" fillId="0" borderId="4" xfId="0" applyFont="1" applyBorder="1" applyAlignment="1">
      <alignment horizontal="center" vertical="center" wrapText="1"/>
    </xf>
    <xf numFmtId="0" fontId="0" fillId="0" borderId="0" xfId="0" applyAlignment="1">
      <alignment horizontal="center"/>
    </xf>
    <xf numFmtId="0" fontId="0" fillId="2" borderId="0" xfId="0" applyFill="1"/>
    <xf numFmtId="0" fontId="0" fillId="0" borderId="0" xfId="0" applyAlignment="1">
      <alignment horizontal="center" vertical="center" wrapText="1"/>
    </xf>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2" borderId="4" xfId="0" applyFill="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3" fillId="0" borderId="4" xfId="0" applyNumberFormat="1" applyFont="1" applyBorder="1" applyAlignment="1">
      <alignment vertical="center" wrapText="1"/>
    </xf>
    <xf numFmtId="0" fontId="0" fillId="0" borderId="1" xfId="0" applyBorder="1" applyAlignment="1">
      <alignment horizontal="center" wrapText="1"/>
    </xf>
    <xf numFmtId="0" fontId="0" fillId="0" borderId="5" xfId="0" applyBorder="1" applyAlignment="1">
      <alignment horizontal="center" vertical="center" wrapText="1"/>
    </xf>
    <xf numFmtId="49" fontId="3" fillId="0" borderId="1" xfId="0" applyNumberFormat="1" applyFont="1" applyBorder="1" applyAlignment="1">
      <alignment vertical="center" wrapText="1"/>
    </xf>
    <xf numFmtId="49" fontId="3" fillId="0" borderId="7" xfId="0" applyNumberFormat="1" applyFont="1" applyBorder="1" applyAlignment="1">
      <alignment horizontal="center" vertical="center" wrapText="1"/>
    </xf>
    <xf numFmtId="0" fontId="0" fillId="3" borderId="5" xfId="0" applyFill="1" applyBorder="1"/>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0" fontId="1" fillId="3" borderId="1" xfId="0" applyFont="1" applyFill="1" applyBorder="1"/>
    <xf numFmtId="4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 fontId="3" fillId="2" borderId="5" xfId="0" applyNumberFormat="1" applyFont="1" applyFill="1" applyBorder="1" applyAlignment="1">
      <alignment horizontal="right" vertical="center" wrapText="1"/>
    </xf>
    <xf numFmtId="0" fontId="5" fillId="0" borderId="3" xfId="0" applyFont="1" applyBorder="1" applyAlignment="1">
      <alignment horizontal="center" vertical="center"/>
    </xf>
    <xf numFmtId="0" fontId="0" fillId="0" borderId="4" xfId="0" applyBorder="1" applyAlignment="1">
      <alignment horizontal="center" vertical="center" wrapText="1"/>
    </xf>
    <xf numFmtId="0" fontId="0" fillId="2" borderId="5" xfId="0"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4" fontId="0" fillId="0" borderId="4" xfId="0" applyNumberFormat="1" applyBorder="1" applyAlignment="1">
      <alignment horizontal="center" vertical="center" wrapText="1"/>
    </xf>
    <xf numFmtId="0" fontId="0" fillId="0" borderId="9" xfId="0" applyBorder="1" applyAlignment="1">
      <alignment horizontal="center" vertical="center"/>
    </xf>
    <xf numFmtId="14" fontId="0" fillId="0" borderId="5" xfId="0" applyNumberFormat="1" applyBorder="1" applyAlignment="1">
      <alignment horizontal="center"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3" fillId="2" borderId="5"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0" fillId="2" borderId="4" xfId="0" applyFill="1" applyBorder="1" applyAlignment="1">
      <alignment vertical="center" wrapText="1"/>
    </xf>
    <xf numFmtId="0" fontId="0" fillId="2" borderId="0" xfId="0" applyFill="1" applyAlignment="1">
      <alignment horizontal="right" vertical="center"/>
    </xf>
    <xf numFmtId="4" fontId="0" fillId="2" borderId="1" xfId="0" applyNumberFormat="1" applyFill="1" applyBorder="1" applyAlignment="1">
      <alignment horizontal="right" vertical="center" wrapText="1"/>
    </xf>
    <xf numFmtId="4" fontId="0" fillId="2" borderId="8" xfId="0" applyNumberFormat="1" applyFill="1" applyBorder="1" applyAlignment="1">
      <alignment horizontal="right" vertical="center"/>
    </xf>
    <xf numFmtId="4" fontId="0" fillId="2" borderId="1" xfId="0" applyNumberFormat="1" applyFill="1" applyBorder="1" applyAlignment="1">
      <alignment vertical="center"/>
    </xf>
    <xf numFmtId="4" fontId="0" fillId="2" borderId="1" xfId="0" applyNumberFormat="1" applyFill="1" applyBorder="1" applyAlignment="1">
      <alignment vertical="center" wrapText="1"/>
    </xf>
    <xf numFmtId="4" fontId="3" fillId="2" borderId="1" xfId="0" applyNumberFormat="1" applyFont="1" applyFill="1" applyBorder="1" applyAlignment="1">
      <alignment horizontal="right" vertical="center"/>
    </xf>
    <xf numFmtId="4" fontId="0" fillId="2" borderId="5" xfId="0" applyNumberFormat="1" applyFill="1" applyBorder="1" applyAlignment="1">
      <alignment vertical="center" wrapText="1"/>
    </xf>
    <xf numFmtId="4" fontId="0" fillId="2" borderId="5" xfId="0" applyNumberFormat="1" applyFill="1"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0" fontId="3" fillId="0" borderId="1" xfId="0" applyFont="1" applyBorder="1" applyAlignment="1">
      <alignment vertical="center" wrapText="1"/>
    </xf>
    <xf numFmtId="4" fontId="3" fillId="2" borderId="1" xfId="0" applyNumberFormat="1" applyFont="1" applyFill="1" applyBorder="1" applyAlignment="1">
      <alignment vertical="center"/>
    </xf>
    <xf numFmtId="164" fontId="3" fillId="2" borderId="5" xfId="0" applyNumberFormat="1" applyFont="1" applyFill="1" applyBorder="1" applyAlignment="1">
      <alignment vertical="center"/>
    </xf>
    <xf numFmtId="0" fontId="5" fillId="2" borderId="5" xfId="0" applyFont="1" applyFill="1" applyBorder="1" applyAlignment="1">
      <alignment horizontal="center" vertical="center"/>
    </xf>
    <xf numFmtId="0" fontId="3" fillId="0" borderId="7" xfId="0" applyFont="1" applyBorder="1" applyAlignment="1">
      <alignment horizontal="center" vertical="center"/>
    </xf>
    <xf numFmtId="14" fontId="3" fillId="2" borderId="5" xfId="0" applyNumberFormat="1" applyFont="1" applyFill="1" applyBorder="1" applyAlignment="1">
      <alignment horizontal="center" vertical="center" wrapText="1"/>
    </xf>
    <xf numFmtId="0" fontId="0" fillId="0" borderId="1" xfId="0" applyBorder="1" applyAlignment="1">
      <alignment vertical="center" wrapText="1"/>
    </xf>
    <xf numFmtId="164" fontId="3" fillId="2" borderId="1" xfId="0" applyNumberFormat="1" applyFont="1" applyFill="1" applyBorder="1" applyAlignment="1">
      <alignment horizontal="right" vertical="center"/>
    </xf>
    <xf numFmtId="4" fontId="1" fillId="3" borderId="1" xfId="0" applyNumberFormat="1" applyFont="1" applyFill="1" applyBorder="1" applyAlignment="1">
      <alignment horizontal="right" vertical="center" wrapText="1"/>
    </xf>
    <xf numFmtId="0" fontId="0" fillId="0" borderId="1" xfId="0" applyBorder="1"/>
    <xf numFmtId="0" fontId="0" fillId="2" borderId="1" xfId="0" applyFill="1" applyBorder="1"/>
    <xf numFmtId="0" fontId="4" fillId="4" borderId="1" xfId="0" applyFont="1" applyFill="1" applyBorder="1" applyAlignment="1">
      <alignment horizontal="center" vertical="center" wrapText="1"/>
    </xf>
    <xf numFmtId="0" fontId="3" fillId="0" borderId="1" xfId="0" applyFont="1" applyBorder="1"/>
    <xf numFmtId="0" fontId="0" fillId="4" borderId="1" xfId="0" applyFill="1" applyBorder="1" applyAlignment="1">
      <alignment horizontal="center"/>
    </xf>
    <xf numFmtId="0" fontId="5" fillId="0" borderId="3" xfId="0" applyFont="1" applyBorder="1" applyAlignment="1">
      <alignment horizontal="right" vertical="center"/>
    </xf>
    <xf numFmtId="14"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3" xfId="0" applyFont="1" applyBorder="1" applyAlignment="1">
      <alignment horizontal="right" vertical="center"/>
    </xf>
    <xf numFmtId="0" fontId="6" fillId="0" borderId="1" xfId="0" applyFont="1" applyBorder="1" applyAlignment="1">
      <alignment horizontal="center" vertical="center"/>
    </xf>
    <xf numFmtId="0" fontId="5" fillId="5" borderId="1" xfId="0" applyFont="1" applyFill="1" applyBorder="1" applyAlignment="1">
      <alignment horizontal="center" vertical="center"/>
    </xf>
    <xf numFmtId="4" fontId="0" fillId="0" borderId="1" xfId="0" applyNumberFormat="1" applyBorder="1"/>
    <xf numFmtId="4" fontId="0" fillId="0" borderId="1" xfId="0" applyNumberFormat="1" applyBorder="1" applyAlignment="1">
      <alignment vertical="center"/>
    </xf>
    <xf numFmtId="4" fontId="0" fillId="0" borderId="1" xfId="0" applyNumberFormat="1" applyBorder="1" applyAlignment="1">
      <alignment horizontal="center" vertical="center"/>
    </xf>
    <xf numFmtId="4" fontId="0" fillId="2" borderId="0" xfId="0" applyNumberFormat="1" applyFill="1" applyAlignment="1">
      <alignment horizontal="right" vertical="center"/>
    </xf>
    <xf numFmtId="0" fontId="3" fillId="0" borderId="1" xfId="0" applyFont="1" applyBorder="1" applyAlignment="1">
      <alignment horizontal="left" vertical="center" wrapText="1"/>
    </xf>
    <xf numFmtId="4" fontId="0" fillId="0" borderId="0" xfId="0" applyNumberFormat="1" applyAlignment="1">
      <alignment horizontal="center" vertical="center" wrapText="1"/>
    </xf>
    <xf numFmtId="4" fontId="0" fillId="0" borderId="0" xfId="0" applyNumberFormat="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4" fontId="6" fillId="0" borderId="4" xfId="0" applyNumberFormat="1" applyFont="1" applyBorder="1" applyAlignment="1">
      <alignment horizontal="right" vertical="center"/>
    </xf>
    <xf numFmtId="4" fontId="6" fillId="0" borderId="5" xfId="0" applyNumberFormat="1" applyFont="1"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wrapText="1"/>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2" borderId="6" xfId="0"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4" fontId="0" fillId="2" borderId="4"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0" fillId="2" borderId="4" xfId="0" applyNumberFormat="1" applyFill="1" applyBorder="1" applyAlignment="1">
      <alignment horizontal="center" vertical="center" wrapText="1"/>
    </xf>
    <xf numFmtId="4" fontId="0" fillId="2" borderId="1" xfId="0" applyNumberForma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4" fontId="0" fillId="2" borderId="6" xfId="0" applyNumberFormat="1" applyFill="1" applyBorder="1" applyAlignment="1">
      <alignment horizontal="right" vertical="center" wrapText="1"/>
    </xf>
    <xf numFmtId="4" fontId="0" fillId="2" borderId="8" xfId="0" applyNumberFormat="1" applyFill="1" applyBorder="1" applyAlignment="1">
      <alignment vertical="center"/>
    </xf>
    <xf numFmtId="4" fontId="0" fillId="2" borderId="1" xfId="0" applyNumberFormat="1" applyFill="1" applyBorder="1" applyAlignment="1">
      <alignment vertical="center"/>
    </xf>
    <xf numFmtId="0" fontId="0" fillId="0" borderId="1" xfId="0" applyBorder="1" applyAlignment="1">
      <alignment horizontal="center" vertical="center" wrapText="1"/>
    </xf>
    <xf numFmtId="4" fontId="0" fillId="2" borderId="5" xfId="0" applyNumberFormat="1" applyFill="1" applyBorder="1" applyAlignment="1">
      <alignment horizontal="center" vertical="center" wrapText="1"/>
    </xf>
    <xf numFmtId="4" fontId="0" fillId="2" borderId="1" xfId="0" applyNumberFormat="1" applyFill="1" applyBorder="1" applyAlignment="1">
      <alignment horizontal="right" vertical="center" wrapText="1"/>
    </xf>
    <xf numFmtId="4" fontId="3" fillId="2" borderId="4"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164" fontId="3" fillId="2" borderId="4"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N176"/>
  <sheetViews>
    <sheetView tabSelected="1" topLeftCell="B1" zoomScale="87" zoomScaleNormal="87" workbookViewId="0">
      <pane xSplit="5" ySplit="6" topLeftCell="G10" activePane="bottomRight" state="frozen"/>
      <selection activeCell="B1" sqref="B1"/>
      <selection pane="topRight" activeCell="G1" sqref="G1"/>
      <selection pane="bottomLeft" activeCell="B7" sqref="B7"/>
      <selection pane="bottomRight" activeCell="G10" sqref="G10"/>
    </sheetView>
  </sheetViews>
  <sheetFormatPr defaultRowHeight="14.4" x14ac:dyDescent="0.3"/>
  <cols>
    <col min="2" max="2" width="6.6640625" customWidth="1"/>
    <col min="3" max="3" width="29.6640625" customWidth="1"/>
    <col min="4" max="4" width="14.109375" customWidth="1"/>
    <col min="5" max="5" width="60.44140625" style="6" customWidth="1"/>
    <col min="6" max="6" width="19.33203125" style="4" customWidth="1"/>
    <col min="7" max="7" width="31.88671875" style="4" customWidth="1"/>
    <col min="8" max="8" width="16.44140625" customWidth="1"/>
    <col min="9" max="9" width="18.5546875" style="5" customWidth="1"/>
    <col min="10" max="10" width="20.33203125" style="59" customWidth="1"/>
    <col min="11" max="11" width="14.88671875" style="5" customWidth="1"/>
    <col min="12" max="12" width="15.109375" customWidth="1"/>
    <col min="13" max="13" width="17" style="4" customWidth="1"/>
    <col min="14" max="14" width="16.6640625" customWidth="1"/>
  </cols>
  <sheetData>
    <row r="3" spans="2:14" x14ac:dyDescent="0.3">
      <c r="B3" s="1" t="s">
        <v>109</v>
      </c>
      <c r="C3" s="1"/>
    </row>
    <row r="4" spans="2:14" x14ac:dyDescent="0.3">
      <c r="M4" s="4" t="s">
        <v>37</v>
      </c>
    </row>
    <row r="5" spans="2:14" ht="31.5" customHeight="1" x14ac:dyDescent="0.3">
      <c r="B5" s="120" t="s">
        <v>23</v>
      </c>
      <c r="C5" s="121"/>
      <c r="D5" s="120" t="s">
        <v>24</v>
      </c>
      <c r="E5" s="121"/>
      <c r="F5" s="116" t="s">
        <v>25</v>
      </c>
      <c r="G5" s="116" t="s">
        <v>2</v>
      </c>
      <c r="H5" s="116" t="s">
        <v>3</v>
      </c>
      <c r="I5" s="116" t="s">
        <v>28</v>
      </c>
      <c r="J5" s="116" t="s">
        <v>35</v>
      </c>
      <c r="K5" s="116" t="s">
        <v>36</v>
      </c>
      <c r="L5" s="116" t="s">
        <v>0</v>
      </c>
      <c r="M5" s="116" t="s">
        <v>1</v>
      </c>
      <c r="N5" s="141" t="s">
        <v>101</v>
      </c>
    </row>
    <row r="6" spans="2:14" ht="25.5" customHeight="1" x14ac:dyDescent="0.3">
      <c r="B6" s="80" t="s">
        <v>26</v>
      </c>
      <c r="C6" s="80" t="s">
        <v>27</v>
      </c>
      <c r="D6" s="80" t="s">
        <v>26</v>
      </c>
      <c r="E6" s="80" t="s">
        <v>27</v>
      </c>
      <c r="F6" s="117"/>
      <c r="G6" s="117"/>
      <c r="H6" s="117"/>
      <c r="I6" s="117"/>
      <c r="J6" s="117"/>
      <c r="K6" s="117"/>
      <c r="L6" s="117"/>
      <c r="M6" s="117"/>
      <c r="N6" s="142"/>
    </row>
    <row r="7" spans="2:14" ht="32.25" customHeight="1" x14ac:dyDescent="0.3">
      <c r="B7" s="7">
        <v>7</v>
      </c>
      <c r="C7" s="7" t="s">
        <v>31</v>
      </c>
      <c r="D7" s="7">
        <v>7</v>
      </c>
      <c r="E7" s="7" t="s">
        <v>31</v>
      </c>
      <c r="F7" s="7">
        <v>161784</v>
      </c>
      <c r="G7" s="7" t="s">
        <v>4</v>
      </c>
      <c r="H7" s="7" t="s">
        <v>6</v>
      </c>
      <c r="I7" s="8">
        <f>J7</f>
        <v>1301827</v>
      </c>
      <c r="J7" s="8">
        <v>1301827</v>
      </c>
      <c r="K7" s="9" t="s">
        <v>5</v>
      </c>
      <c r="L7" s="10">
        <v>1</v>
      </c>
      <c r="M7" s="11">
        <v>45205</v>
      </c>
      <c r="N7" s="78"/>
    </row>
    <row r="8" spans="2:14" ht="18" customHeight="1" x14ac:dyDescent="0.3">
      <c r="B8" s="96">
        <v>7</v>
      </c>
      <c r="C8" s="96" t="s">
        <v>31</v>
      </c>
      <c r="D8" s="7">
        <v>7</v>
      </c>
      <c r="E8" s="3" t="s">
        <v>31</v>
      </c>
      <c r="F8" s="96">
        <v>161784</v>
      </c>
      <c r="G8" s="96" t="s">
        <v>4</v>
      </c>
      <c r="H8" s="96" t="s">
        <v>7</v>
      </c>
      <c r="I8" s="118">
        <f>J8+J9</f>
        <v>6148404.4199999999</v>
      </c>
      <c r="J8" s="8">
        <v>5030869.71</v>
      </c>
      <c r="K8" s="9" t="s">
        <v>5</v>
      </c>
      <c r="L8" s="10">
        <v>2</v>
      </c>
      <c r="M8" s="11">
        <v>45223</v>
      </c>
      <c r="N8" s="89">
        <v>95464.61</v>
      </c>
    </row>
    <row r="9" spans="2:14" ht="33" customHeight="1" x14ac:dyDescent="0.3">
      <c r="B9" s="97"/>
      <c r="C9" s="97"/>
      <c r="D9" s="7">
        <v>7</v>
      </c>
      <c r="E9" s="3" t="s">
        <v>31</v>
      </c>
      <c r="F9" s="97"/>
      <c r="G9" s="97"/>
      <c r="H9" s="97"/>
      <c r="I9" s="119"/>
      <c r="J9" s="8">
        <v>1117534.71</v>
      </c>
      <c r="K9" s="9" t="s">
        <v>8</v>
      </c>
      <c r="L9" s="10">
        <v>3</v>
      </c>
      <c r="M9" s="11">
        <v>45223</v>
      </c>
      <c r="N9" s="89">
        <v>16846.689999999999</v>
      </c>
    </row>
    <row r="10" spans="2:14" ht="48" customHeight="1" x14ac:dyDescent="0.3">
      <c r="B10" s="7">
        <v>7</v>
      </c>
      <c r="C10" s="7" t="s">
        <v>31</v>
      </c>
      <c r="D10" s="7">
        <v>7</v>
      </c>
      <c r="E10" s="7" t="s">
        <v>31</v>
      </c>
      <c r="F10" s="7">
        <v>161784</v>
      </c>
      <c r="G10" s="7" t="s">
        <v>4</v>
      </c>
      <c r="H10" s="7" t="s">
        <v>9</v>
      </c>
      <c r="I10" s="8">
        <f>J10</f>
        <v>1301827</v>
      </c>
      <c r="J10" s="8">
        <v>1301827</v>
      </c>
      <c r="K10" s="9" t="s">
        <v>5</v>
      </c>
      <c r="L10" s="10">
        <v>4</v>
      </c>
      <c r="M10" s="11">
        <v>45239</v>
      </c>
      <c r="N10" s="78"/>
    </row>
    <row r="11" spans="2:14" ht="23.25" customHeight="1" x14ac:dyDescent="0.3">
      <c r="B11" s="96">
        <v>7</v>
      </c>
      <c r="C11" s="96" t="s">
        <v>31</v>
      </c>
      <c r="D11" s="13">
        <v>7</v>
      </c>
      <c r="E11" s="7" t="s">
        <v>31</v>
      </c>
      <c r="F11" s="96">
        <v>161784</v>
      </c>
      <c r="G11" s="96" t="s">
        <v>4</v>
      </c>
      <c r="H11" s="96" t="s">
        <v>10</v>
      </c>
      <c r="I11" s="118">
        <f>J11+J12</f>
        <v>331315.96000000002</v>
      </c>
      <c r="J11" s="8">
        <v>86344.52</v>
      </c>
      <c r="K11" s="9" t="s">
        <v>5</v>
      </c>
      <c r="L11" s="14">
        <v>1</v>
      </c>
      <c r="M11" s="11">
        <v>45316</v>
      </c>
      <c r="N11" s="78"/>
    </row>
    <row r="12" spans="2:14" ht="21.75" customHeight="1" x14ac:dyDescent="0.3">
      <c r="B12" s="97"/>
      <c r="C12" s="97"/>
      <c r="D12" s="13">
        <v>7</v>
      </c>
      <c r="E12" s="7" t="s">
        <v>31</v>
      </c>
      <c r="F12" s="97"/>
      <c r="G12" s="97"/>
      <c r="H12" s="97"/>
      <c r="I12" s="119"/>
      <c r="J12" s="8">
        <v>244971.44</v>
      </c>
      <c r="K12" s="9" t="s">
        <v>8</v>
      </c>
      <c r="L12" s="14">
        <v>2</v>
      </c>
      <c r="M12" s="11">
        <v>45316</v>
      </c>
      <c r="N12" s="78"/>
    </row>
    <row r="13" spans="2:14" ht="42.75" customHeight="1" x14ac:dyDescent="0.3">
      <c r="B13" s="10">
        <v>7</v>
      </c>
      <c r="C13" s="7" t="s">
        <v>31</v>
      </c>
      <c r="D13" s="7">
        <v>7</v>
      </c>
      <c r="E13" s="7" t="s">
        <v>31</v>
      </c>
      <c r="F13" s="7">
        <v>161784</v>
      </c>
      <c r="G13" s="7" t="s">
        <v>4</v>
      </c>
      <c r="H13" s="10" t="s">
        <v>11</v>
      </c>
      <c r="I13" s="15">
        <f>J13</f>
        <v>3460490</v>
      </c>
      <c r="J13" s="15">
        <v>3460490</v>
      </c>
      <c r="K13" s="14" t="s">
        <v>5</v>
      </c>
      <c r="L13" s="14">
        <v>3</v>
      </c>
      <c r="M13" s="16">
        <v>45323</v>
      </c>
      <c r="N13" s="78"/>
    </row>
    <row r="14" spans="2:14" ht="48" customHeight="1" x14ac:dyDescent="0.3">
      <c r="B14" s="10">
        <v>7</v>
      </c>
      <c r="C14" s="7" t="s">
        <v>31</v>
      </c>
      <c r="D14" s="7">
        <v>7</v>
      </c>
      <c r="E14" s="7" t="s">
        <v>31</v>
      </c>
      <c r="F14" s="7">
        <v>161784</v>
      </c>
      <c r="G14" s="7" t="s">
        <v>4</v>
      </c>
      <c r="H14" s="10" t="s">
        <v>12</v>
      </c>
      <c r="I14" s="15">
        <f>J14</f>
        <v>2151538.5</v>
      </c>
      <c r="J14" s="15">
        <v>2151538.5</v>
      </c>
      <c r="K14" s="14" t="s">
        <v>5</v>
      </c>
      <c r="L14" s="10">
        <v>4</v>
      </c>
      <c r="M14" s="16">
        <v>45372</v>
      </c>
      <c r="N14" s="78"/>
    </row>
    <row r="15" spans="2:14" ht="20.25" customHeight="1" x14ac:dyDescent="0.3">
      <c r="B15" s="113">
        <v>7</v>
      </c>
      <c r="C15" s="96" t="s">
        <v>31</v>
      </c>
      <c r="D15" s="3">
        <v>7</v>
      </c>
      <c r="E15" s="7" t="s">
        <v>31</v>
      </c>
      <c r="F15" s="96">
        <v>161784</v>
      </c>
      <c r="G15" s="96" t="s">
        <v>4</v>
      </c>
      <c r="H15" s="113" t="s">
        <v>13</v>
      </c>
      <c r="I15" s="15">
        <v>-322730.77</v>
      </c>
      <c r="J15" s="15">
        <v>-322730.77</v>
      </c>
      <c r="K15" s="14" t="s">
        <v>5</v>
      </c>
      <c r="L15" s="10"/>
      <c r="M15" s="16">
        <v>45391</v>
      </c>
      <c r="N15" s="78"/>
    </row>
    <row r="16" spans="2:14" ht="31.5" customHeight="1" x14ac:dyDescent="0.3">
      <c r="B16" s="114"/>
      <c r="C16" s="97"/>
      <c r="D16" s="12">
        <v>7</v>
      </c>
      <c r="E16" s="7" t="s">
        <v>31</v>
      </c>
      <c r="F16" s="97"/>
      <c r="G16" s="97"/>
      <c r="H16" s="114"/>
      <c r="I16" s="15">
        <f>J16</f>
        <v>322730.77</v>
      </c>
      <c r="J16" s="15">
        <v>322730.77</v>
      </c>
      <c r="K16" s="14" t="s">
        <v>8</v>
      </c>
      <c r="L16" s="10">
        <v>5</v>
      </c>
      <c r="M16" s="16">
        <v>45391</v>
      </c>
      <c r="N16" s="81"/>
    </row>
    <row r="17" spans="2:14" ht="23.25" customHeight="1" x14ac:dyDescent="0.3">
      <c r="B17" s="113">
        <v>7</v>
      </c>
      <c r="C17" s="113" t="s">
        <v>31</v>
      </c>
      <c r="D17" s="10">
        <v>7</v>
      </c>
      <c r="E17" s="3" t="s">
        <v>31</v>
      </c>
      <c r="F17" s="113">
        <v>161784</v>
      </c>
      <c r="G17" s="96" t="s">
        <v>4</v>
      </c>
      <c r="H17" s="113" t="s">
        <v>14</v>
      </c>
      <c r="I17" s="111">
        <f>J17+J18</f>
        <v>1784619.77</v>
      </c>
      <c r="J17" s="15">
        <v>997853.31</v>
      </c>
      <c r="K17" s="14" t="s">
        <v>5</v>
      </c>
      <c r="L17" s="10">
        <v>6</v>
      </c>
      <c r="M17" s="16">
        <v>45405</v>
      </c>
      <c r="N17" s="78"/>
    </row>
    <row r="18" spans="2:14" x14ac:dyDescent="0.3">
      <c r="B18" s="114"/>
      <c r="C18" s="114"/>
      <c r="D18" s="10">
        <v>7</v>
      </c>
      <c r="E18" s="3" t="s">
        <v>31</v>
      </c>
      <c r="F18" s="114"/>
      <c r="G18" s="97"/>
      <c r="H18" s="114"/>
      <c r="I18" s="112"/>
      <c r="J18" s="15">
        <v>786766.46</v>
      </c>
      <c r="K18" s="14" t="s">
        <v>8</v>
      </c>
      <c r="L18" s="10">
        <v>7</v>
      </c>
      <c r="M18" s="16">
        <v>45405</v>
      </c>
      <c r="N18" s="78"/>
    </row>
    <row r="19" spans="2:14" ht="42.75" customHeight="1" x14ac:dyDescent="0.3">
      <c r="B19" s="10">
        <v>7</v>
      </c>
      <c r="C19" s="7" t="s">
        <v>31</v>
      </c>
      <c r="D19" s="7">
        <v>7</v>
      </c>
      <c r="E19" s="7" t="s">
        <v>31</v>
      </c>
      <c r="F19" s="10">
        <v>161784</v>
      </c>
      <c r="G19" s="7" t="s">
        <v>4</v>
      </c>
      <c r="H19" s="10" t="s">
        <v>15</v>
      </c>
      <c r="I19" s="15">
        <f>J19</f>
        <v>1600000</v>
      </c>
      <c r="J19" s="15">
        <v>1600000</v>
      </c>
      <c r="K19" s="14" t="s">
        <v>5</v>
      </c>
      <c r="L19" s="10">
        <v>8</v>
      </c>
      <c r="M19" s="16">
        <v>45405</v>
      </c>
      <c r="N19" s="78"/>
    </row>
    <row r="20" spans="2:14" ht="22.5" customHeight="1" x14ac:dyDescent="0.3">
      <c r="B20" s="96">
        <v>7</v>
      </c>
      <c r="C20" s="96" t="s">
        <v>31</v>
      </c>
      <c r="D20" s="7">
        <v>7</v>
      </c>
      <c r="E20" s="7" t="s">
        <v>31</v>
      </c>
      <c r="F20" s="113">
        <v>161784</v>
      </c>
      <c r="G20" s="96" t="s">
        <v>4</v>
      </c>
      <c r="H20" s="113" t="s">
        <v>16</v>
      </c>
      <c r="I20" s="111">
        <f>J20+J21</f>
        <v>4035540.0700000003</v>
      </c>
      <c r="J20" s="15">
        <v>3190209.06</v>
      </c>
      <c r="K20" s="14" t="s">
        <v>5</v>
      </c>
      <c r="L20" s="10">
        <v>9</v>
      </c>
      <c r="M20" s="16">
        <v>45450</v>
      </c>
      <c r="N20" s="78"/>
    </row>
    <row r="21" spans="2:14" ht="18" customHeight="1" x14ac:dyDescent="0.3">
      <c r="B21" s="97"/>
      <c r="C21" s="97"/>
      <c r="D21" s="7">
        <v>7</v>
      </c>
      <c r="E21" s="7" t="s">
        <v>31</v>
      </c>
      <c r="F21" s="114"/>
      <c r="G21" s="97"/>
      <c r="H21" s="114"/>
      <c r="I21" s="112"/>
      <c r="J21" s="15">
        <v>845331.01</v>
      </c>
      <c r="K21" s="14" t="s">
        <v>8</v>
      </c>
      <c r="L21" s="10">
        <v>10</v>
      </c>
      <c r="M21" s="16">
        <v>45450</v>
      </c>
      <c r="N21" s="78"/>
    </row>
    <row r="22" spans="2:14" ht="34.5" customHeight="1" x14ac:dyDescent="0.3">
      <c r="B22" s="10">
        <v>7</v>
      </c>
      <c r="C22" s="7" t="s">
        <v>31</v>
      </c>
      <c r="D22" s="10">
        <v>7</v>
      </c>
      <c r="E22" s="7" t="s">
        <v>31</v>
      </c>
      <c r="F22" s="10">
        <v>161784</v>
      </c>
      <c r="G22" s="7" t="s">
        <v>4</v>
      </c>
      <c r="H22" s="10" t="s">
        <v>17</v>
      </c>
      <c r="I22" s="15">
        <f>J22</f>
        <v>3460490</v>
      </c>
      <c r="J22" s="15">
        <v>3460490</v>
      </c>
      <c r="K22" s="14" t="s">
        <v>5</v>
      </c>
      <c r="L22" s="10">
        <v>11</v>
      </c>
      <c r="M22" s="16">
        <v>45450</v>
      </c>
      <c r="N22" s="78"/>
    </row>
    <row r="23" spans="2:14" ht="30" customHeight="1" x14ac:dyDescent="0.3">
      <c r="B23" s="113">
        <v>7</v>
      </c>
      <c r="C23" s="113" t="s">
        <v>31</v>
      </c>
      <c r="D23" s="7">
        <v>7</v>
      </c>
      <c r="E23" s="3" t="s">
        <v>31</v>
      </c>
      <c r="F23" s="113">
        <v>161784</v>
      </c>
      <c r="G23" s="113" t="s">
        <v>4</v>
      </c>
      <c r="H23" s="113" t="s">
        <v>18</v>
      </c>
      <c r="I23" s="111">
        <f>J23+J24</f>
        <v>2004148.13</v>
      </c>
      <c r="J23" s="15">
        <v>1184452.4099999999</v>
      </c>
      <c r="K23" s="14" t="s">
        <v>5</v>
      </c>
      <c r="L23" s="10">
        <v>12</v>
      </c>
      <c r="M23" s="16">
        <v>45516</v>
      </c>
      <c r="N23" s="78"/>
    </row>
    <row r="24" spans="2:14" ht="25.5" customHeight="1" x14ac:dyDescent="0.3">
      <c r="B24" s="114"/>
      <c r="C24" s="114"/>
      <c r="D24" s="7">
        <v>7</v>
      </c>
      <c r="E24" s="3" t="s">
        <v>31</v>
      </c>
      <c r="F24" s="114"/>
      <c r="G24" s="114"/>
      <c r="H24" s="114"/>
      <c r="I24" s="112"/>
      <c r="J24" s="15">
        <v>819695.72</v>
      </c>
      <c r="K24" s="14" t="s">
        <v>8</v>
      </c>
      <c r="L24" s="10">
        <v>13</v>
      </c>
      <c r="M24" s="16">
        <v>45516</v>
      </c>
      <c r="N24" s="78"/>
    </row>
    <row r="25" spans="2:14" ht="28.8" x14ac:dyDescent="0.3">
      <c r="B25" s="10">
        <v>7</v>
      </c>
      <c r="C25" s="7" t="s">
        <v>31</v>
      </c>
      <c r="D25" s="10">
        <v>7</v>
      </c>
      <c r="E25" s="7" t="s">
        <v>31</v>
      </c>
      <c r="F25" s="10">
        <v>161784</v>
      </c>
      <c r="G25" s="10" t="s">
        <v>4</v>
      </c>
      <c r="H25" s="10" t="s">
        <v>19</v>
      </c>
      <c r="I25" s="15">
        <f>J25</f>
        <v>3905625.7</v>
      </c>
      <c r="J25" s="15">
        <v>3905625.7</v>
      </c>
      <c r="K25" s="14" t="s">
        <v>5</v>
      </c>
      <c r="L25" s="10">
        <v>14</v>
      </c>
      <c r="M25" s="16">
        <v>45526</v>
      </c>
      <c r="N25" s="78"/>
    </row>
    <row r="26" spans="2:14" ht="84" customHeight="1" x14ac:dyDescent="0.3">
      <c r="B26" s="96">
        <v>2</v>
      </c>
      <c r="C26" s="98" t="s">
        <v>32</v>
      </c>
      <c r="D26" s="18" t="s">
        <v>20</v>
      </c>
      <c r="E26" s="19" t="s">
        <v>44</v>
      </c>
      <c r="F26" s="96">
        <v>302421</v>
      </c>
      <c r="G26" s="96" t="s">
        <v>89</v>
      </c>
      <c r="H26" s="96" t="s">
        <v>21</v>
      </c>
      <c r="I26" s="118">
        <f>J26+J27</f>
        <v>90497.12</v>
      </c>
      <c r="J26" s="20">
        <v>78492.399999999994</v>
      </c>
      <c r="K26" s="9" t="s">
        <v>5</v>
      </c>
      <c r="L26" s="7">
        <v>15</v>
      </c>
      <c r="M26" s="11">
        <v>45537</v>
      </c>
      <c r="N26" s="78"/>
    </row>
    <row r="27" spans="2:14" ht="72" customHeight="1" x14ac:dyDescent="0.3">
      <c r="B27" s="97"/>
      <c r="C27" s="99"/>
      <c r="D27" s="18" t="s">
        <v>20</v>
      </c>
      <c r="E27" s="19" t="s">
        <v>45</v>
      </c>
      <c r="F27" s="97"/>
      <c r="G27" s="97"/>
      <c r="H27" s="97"/>
      <c r="I27" s="119"/>
      <c r="J27" s="8">
        <v>12004.72</v>
      </c>
      <c r="K27" s="9" t="s">
        <v>8</v>
      </c>
      <c r="L27" s="9">
        <v>16</v>
      </c>
      <c r="M27" s="22">
        <v>45537</v>
      </c>
      <c r="N27" s="78"/>
    </row>
    <row r="28" spans="2:14" ht="75.599999999999994" customHeight="1" x14ac:dyDescent="0.3">
      <c r="B28" s="96">
        <v>4</v>
      </c>
      <c r="C28" s="98" t="s">
        <v>33</v>
      </c>
      <c r="D28" s="23" t="s">
        <v>22</v>
      </c>
      <c r="E28" s="17" t="s">
        <v>39</v>
      </c>
      <c r="F28" s="96">
        <v>302314</v>
      </c>
      <c r="G28" s="96" t="s">
        <v>94</v>
      </c>
      <c r="H28" s="96" t="s">
        <v>21</v>
      </c>
      <c r="I28" s="118">
        <f>J28+J29</f>
        <v>45464353.409999996</v>
      </c>
      <c r="J28" s="8">
        <v>39433367.759999998</v>
      </c>
      <c r="K28" s="9" t="s">
        <v>5</v>
      </c>
      <c r="L28" s="9">
        <v>17</v>
      </c>
      <c r="M28" s="22">
        <v>45560</v>
      </c>
      <c r="N28" s="78"/>
    </row>
    <row r="29" spans="2:14" ht="74.400000000000006" customHeight="1" x14ac:dyDescent="0.3">
      <c r="B29" s="97"/>
      <c r="C29" s="99"/>
      <c r="D29" s="24" t="s">
        <v>22</v>
      </c>
      <c r="E29" s="17" t="s">
        <v>46</v>
      </c>
      <c r="F29" s="97"/>
      <c r="G29" s="97"/>
      <c r="H29" s="97"/>
      <c r="I29" s="119"/>
      <c r="J29" s="8">
        <v>6030985.6500000004</v>
      </c>
      <c r="K29" s="9" t="s">
        <v>8</v>
      </c>
      <c r="L29" s="9">
        <v>18</v>
      </c>
      <c r="M29" s="22">
        <v>45560</v>
      </c>
      <c r="N29" s="78"/>
    </row>
    <row r="30" spans="2:14" s="5" customFormat="1" ht="79.95" customHeight="1" x14ac:dyDescent="0.3">
      <c r="B30" s="100">
        <v>2</v>
      </c>
      <c r="C30" s="98" t="s">
        <v>32</v>
      </c>
      <c r="D30" s="25" t="s">
        <v>20</v>
      </c>
      <c r="E30" s="19" t="s">
        <v>45</v>
      </c>
      <c r="F30" s="100">
        <v>318766</v>
      </c>
      <c r="G30" s="100" t="s">
        <v>90</v>
      </c>
      <c r="H30" s="100" t="s">
        <v>7</v>
      </c>
      <c r="I30" s="122">
        <v>146647.22</v>
      </c>
      <c r="J30" s="8">
        <v>117121.52</v>
      </c>
      <c r="K30" s="19" t="s">
        <v>5</v>
      </c>
      <c r="L30" s="27">
        <v>19</v>
      </c>
      <c r="M30" s="22">
        <v>45567</v>
      </c>
      <c r="N30" s="79"/>
    </row>
    <row r="31" spans="2:14" ht="88.2" customHeight="1" x14ac:dyDescent="0.3">
      <c r="B31" s="115"/>
      <c r="C31" s="110"/>
      <c r="D31" s="25" t="s">
        <v>20</v>
      </c>
      <c r="E31" s="19" t="s">
        <v>45</v>
      </c>
      <c r="F31" s="115"/>
      <c r="G31" s="115"/>
      <c r="H31" s="115"/>
      <c r="I31" s="130"/>
      <c r="J31" s="8">
        <v>10072.5</v>
      </c>
      <c r="K31" s="26" t="s">
        <v>5</v>
      </c>
      <c r="L31" s="29">
        <v>20</v>
      </c>
      <c r="M31" s="11">
        <v>45567</v>
      </c>
      <c r="N31" s="78"/>
    </row>
    <row r="32" spans="2:14" ht="72" customHeight="1" x14ac:dyDescent="0.3">
      <c r="B32" s="101"/>
      <c r="C32" s="99"/>
      <c r="D32" s="25" t="s">
        <v>20</v>
      </c>
      <c r="E32" s="19" t="s">
        <v>38</v>
      </c>
      <c r="F32" s="101"/>
      <c r="G32" s="101"/>
      <c r="H32" s="101"/>
      <c r="I32" s="123"/>
      <c r="J32" s="8">
        <v>19453.2</v>
      </c>
      <c r="K32" s="26" t="s">
        <v>8</v>
      </c>
      <c r="L32" s="29">
        <v>21</v>
      </c>
      <c r="M32" s="11">
        <v>45567</v>
      </c>
      <c r="N32" s="78"/>
    </row>
    <row r="33" spans="2:14" ht="69.75" customHeight="1" x14ac:dyDescent="0.3">
      <c r="B33" s="28">
        <v>6</v>
      </c>
      <c r="C33" s="28" t="s">
        <v>34</v>
      </c>
      <c r="D33" s="30" t="s">
        <v>40</v>
      </c>
      <c r="E33" s="28" t="s">
        <v>47</v>
      </c>
      <c r="F33" s="28">
        <v>328494</v>
      </c>
      <c r="G33" s="28" t="s">
        <v>88</v>
      </c>
      <c r="H33" s="28" t="s">
        <v>29</v>
      </c>
      <c r="I33" s="63">
        <v>4187319.24</v>
      </c>
      <c r="J33" s="60">
        <v>4187319.24</v>
      </c>
      <c r="K33" s="26" t="s">
        <v>5</v>
      </c>
      <c r="L33" s="28">
        <v>22</v>
      </c>
      <c r="M33" s="31">
        <v>45581</v>
      </c>
      <c r="N33" s="78"/>
    </row>
    <row r="34" spans="2:14" ht="102.75" customHeight="1" x14ac:dyDescent="0.3">
      <c r="B34" s="28">
        <v>2</v>
      </c>
      <c r="C34" s="32" t="s">
        <v>32</v>
      </c>
      <c r="D34" s="30" t="s">
        <v>20</v>
      </c>
      <c r="E34" s="26" t="s">
        <v>44</v>
      </c>
      <c r="F34" s="28">
        <v>328119</v>
      </c>
      <c r="G34" s="28" t="s">
        <v>72</v>
      </c>
      <c r="H34" s="28" t="s">
        <v>29</v>
      </c>
      <c r="I34" s="63">
        <v>3417086.21</v>
      </c>
      <c r="J34" s="60">
        <v>3417086.21</v>
      </c>
      <c r="K34" s="26" t="s">
        <v>5</v>
      </c>
      <c r="L34" s="28">
        <v>23</v>
      </c>
      <c r="M34" s="31">
        <v>45581</v>
      </c>
      <c r="N34" s="78"/>
    </row>
    <row r="35" spans="2:14" ht="31.5" customHeight="1" x14ac:dyDescent="0.3">
      <c r="B35" s="104">
        <v>7</v>
      </c>
      <c r="C35" s="96" t="s">
        <v>31</v>
      </c>
      <c r="D35" s="28">
        <v>7</v>
      </c>
      <c r="E35" s="7" t="s">
        <v>31</v>
      </c>
      <c r="F35" s="104">
        <v>161784</v>
      </c>
      <c r="G35" s="96" t="s">
        <v>4</v>
      </c>
      <c r="H35" s="33" t="s">
        <v>30</v>
      </c>
      <c r="I35" s="122">
        <v>1610296.25</v>
      </c>
      <c r="J35" s="60">
        <v>782907.97</v>
      </c>
      <c r="K35" s="26" t="s">
        <v>5</v>
      </c>
      <c r="L35" s="28">
        <v>24</v>
      </c>
      <c r="M35" s="31">
        <v>45582</v>
      </c>
      <c r="N35" s="78"/>
    </row>
    <row r="36" spans="2:14" ht="34.5" customHeight="1" x14ac:dyDescent="0.3">
      <c r="B36" s="105"/>
      <c r="C36" s="97"/>
      <c r="D36" s="28">
        <v>7</v>
      </c>
      <c r="E36" s="7" t="s">
        <v>31</v>
      </c>
      <c r="F36" s="105"/>
      <c r="G36" s="97"/>
      <c r="H36" s="33" t="s">
        <v>30</v>
      </c>
      <c r="I36" s="123"/>
      <c r="J36" s="60">
        <v>827388.28</v>
      </c>
      <c r="K36" s="26" t="s">
        <v>8</v>
      </c>
      <c r="L36" s="28">
        <v>25</v>
      </c>
      <c r="M36" s="31">
        <v>45582</v>
      </c>
      <c r="N36" s="78"/>
    </row>
    <row r="37" spans="2:14" ht="94.2" customHeight="1" x14ac:dyDescent="0.3">
      <c r="B37" s="104">
        <v>2</v>
      </c>
      <c r="C37" s="126" t="s">
        <v>32</v>
      </c>
      <c r="D37" s="18" t="s">
        <v>20</v>
      </c>
      <c r="E37" s="26" t="s">
        <v>45</v>
      </c>
      <c r="F37" s="104">
        <v>318461</v>
      </c>
      <c r="G37" s="104" t="s">
        <v>94</v>
      </c>
      <c r="H37" s="104" t="s">
        <v>21</v>
      </c>
      <c r="I37" s="122">
        <v>642974.36</v>
      </c>
      <c r="J37" s="8">
        <v>557681.85</v>
      </c>
      <c r="K37" s="26" t="s">
        <v>5</v>
      </c>
      <c r="L37" s="28">
        <v>26</v>
      </c>
      <c r="M37" s="31">
        <v>45586</v>
      </c>
      <c r="N37" s="78"/>
    </row>
    <row r="38" spans="2:14" ht="81" customHeight="1" thickBot="1" x14ac:dyDescent="0.35">
      <c r="B38" s="105"/>
      <c r="C38" s="126"/>
      <c r="D38" s="18" t="s">
        <v>20</v>
      </c>
      <c r="E38" s="26" t="s">
        <v>44</v>
      </c>
      <c r="F38" s="105"/>
      <c r="G38" s="105"/>
      <c r="H38" s="105"/>
      <c r="I38" s="123"/>
      <c r="J38" s="8">
        <v>85292.51</v>
      </c>
      <c r="K38" s="26" t="s">
        <v>8</v>
      </c>
      <c r="L38" s="28">
        <v>27</v>
      </c>
      <c r="M38" s="31">
        <v>45586</v>
      </c>
      <c r="N38" s="78"/>
    </row>
    <row r="39" spans="2:14" ht="81" customHeight="1" x14ac:dyDescent="0.3">
      <c r="B39" s="104">
        <v>2</v>
      </c>
      <c r="C39" s="126" t="s">
        <v>32</v>
      </c>
      <c r="D39" s="17" t="s">
        <v>20</v>
      </c>
      <c r="E39" s="46" t="s">
        <v>45</v>
      </c>
      <c r="F39" s="127">
        <v>312787</v>
      </c>
      <c r="G39" s="129" t="s">
        <v>91</v>
      </c>
      <c r="H39" s="104" t="s">
        <v>41</v>
      </c>
      <c r="I39" s="131">
        <v>168515.9</v>
      </c>
      <c r="J39" s="61">
        <v>146161.75</v>
      </c>
      <c r="K39" s="19" t="s">
        <v>5</v>
      </c>
      <c r="L39" s="46">
        <v>28</v>
      </c>
      <c r="M39" s="51">
        <v>45589</v>
      </c>
      <c r="N39" s="78"/>
    </row>
    <row r="40" spans="2:14" ht="81" customHeight="1" x14ac:dyDescent="0.3">
      <c r="B40" s="105"/>
      <c r="C40" s="126"/>
      <c r="D40" s="21" t="s">
        <v>20</v>
      </c>
      <c r="E40" s="28" t="s">
        <v>44</v>
      </c>
      <c r="F40" s="128"/>
      <c r="G40" s="108"/>
      <c r="H40" s="133"/>
      <c r="I40" s="132"/>
      <c r="J40" s="62">
        <v>22354.15</v>
      </c>
      <c r="K40" s="26" t="s">
        <v>8</v>
      </c>
      <c r="L40" s="28">
        <v>29</v>
      </c>
      <c r="M40" s="31">
        <v>45589</v>
      </c>
      <c r="N40" s="78"/>
    </row>
    <row r="41" spans="2:14" ht="80.25" customHeight="1" thickBot="1" x14ac:dyDescent="0.35">
      <c r="B41" s="34">
        <v>5</v>
      </c>
      <c r="C41" s="35" t="s">
        <v>48</v>
      </c>
      <c r="D41" s="30" t="s">
        <v>42</v>
      </c>
      <c r="E41" s="47" t="s">
        <v>43</v>
      </c>
      <c r="F41" s="34">
        <v>328340</v>
      </c>
      <c r="G41" s="52" t="s">
        <v>81</v>
      </c>
      <c r="H41" s="34" t="s">
        <v>29</v>
      </c>
      <c r="I41" s="65">
        <v>190000</v>
      </c>
      <c r="J41" s="55">
        <v>190000</v>
      </c>
      <c r="K41" s="47" t="s">
        <v>5</v>
      </c>
      <c r="L41" s="34">
        <v>30</v>
      </c>
      <c r="M41" s="53">
        <v>45590</v>
      </c>
      <c r="N41" s="78"/>
    </row>
    <row r="42" spans="2:14" ht="81" customHeight="1" x14ac:dyDescent="0.3">
      <c r="B42" s="34">
        <v>3</v>
      </c>
      <c r="C42" s="35" t="s">
        <v>49</v>
      </c>
      <c r="D42" s="30" t="s">
        <v>50</v>
      </c>
      <c r="E42" s="28" t="s">
        <v>51</v>
      </c>
      <c r="F42" s="28">
        <v>328260</v>
      </c>
      <c r="G42" s="28" t="s">
        <v>88</v>
      </c>
      <c r="H42" s="28" t="s">
        <v>6</v>
      </c>
      <c r="I42" s="63">
        <v>10200000</v>
      </c>
      <c r="J42" s="63">
        <v>10200000</v>
      </c>
      <c r="K42" s="26" t="s">
        <v>5</v>
      </c>
      <c r="L42" s="28">
        <v>31</v>
      </c>
      <c r="M42" s="31">
        <v>45595</v>
      </c>
      <c r="N42" s="78"/>
    </row>
    <row r="43" spans="2:14" ht="81" customHeight="1" x14ac:dyDescent="0.3">
      <c r="B43" s="34">
        <v>3</v>
      </c>
      <c r="C43" s="18" t="s">
        <v>49</v>
      </c>
      <c r="D43" s="30" t="s">
        <v>50</v>
      </c>
      <c r="E43" s="28" t="s">
        <v>51</v>
      </c>
      <c r="F43" s="28">
        <v>328257</v>
      </c>
      <c r="G43" s="28" t="s">
        <v>88</v>
      </c>
      <c r="H43" s="28" t="s">
        <v>6</v>
      </c>
      <c r="I43" s="63">
        <v>5310000</v>
      </c>
      <c r="J43" s="63">
        <v>5310000</v>
      </c>
      <c r="K43" s="26" t="s">
        <v>5</v>
      </c>
      <c r="L43" s="28">
        <v>32</v>
      </c>
      <c r="M43" s="31">
        <v>45595</v>
      </c>
      <c r="N43" s="78"/>
    </row>
    <row r="44" spans="2:14" ht="81" customHeight="1" x14ac:dyDescent="0.3">
      <c r="B44" s="34">
        <v>6</v>
      </c>
      <c r="C44" s="35" t="s">
        <v>52</v>
      </c>
      <c r="D44" s="30" t="s">
        <v>40</v>
      </c>
      <c r="E44" s="28" t="s">
        <v>47</v>
      </c>
      <c r="F44" s="28">
        <v>328666</v>
      </c>
      <c r="G44" s="28" t="s">
        <v>53</v>
      </c>
      <c r="H44" s="28" t="s">
        <v>6</v>
      </c>
      <c r="I44" s="63">
        <v>3664000</v>
      </c>
      <c r="J44" s="63">
        <v>3664000</v>
      </c>
      <c r="K44" s="26" t="s">
        <v>5</v>
      </c>
      <c r="L44" s="28">
        <v>33</v>
      </c>
      <c r="M44" s="31">
        <v>45595</v>
      </c>
      <c r="N44" s="78"/>
    </row>
    <row r="45" spans="2:14" ht="66.75" customHeight="1" x14ac:dyDescent="0.3">
      <c r="B45" s="34">
        <v>6</v>
      </c>
      <c r="C45" s="35" t="s">
        <v>52</v>
      </c>
      <c r="D45" s="30" t="s">
        <v>40</v>
      </c>
      <c r="E45" s="28" t="s">
        <v>47</v>
      </c>
      <c r="F45" s="28">
        <v>332936</v>
      </c>
      <c r="G45" s="28" t="s">
        <v>81</v>
      </c>
      <c r="H45" s="28" t="s">
        <v>29</v>
      </c>
      <c r="I45" s="63">
        <v>787400</v>
      </c>
      <c r="J45" s="63">
        <v>787400</v>
      </c>
      <c r="K45" s="26" t="s">
        <v>5</v>
      </c>
      <c r="L45" s="28">
        <v>34</v>
      </c>
      <c r="M45" s="31">
        <v>45596</v>
      </c>
      <c r="N45" s="78"/>
    </row>
    <row r="46" spans="2:14" ht="66.75" customHeight="1" x14ac:dyDescent="0.3">
      <c r="B46" s="34">
        <v>5</v>
      </c>
      <c r="C46" s="35" t="s">
        <v>48</v>
      </c>
      <c r="D46" s="30" t="s">
        <v>54</v>
      </c>
      <c r="E46" s="28" t="s">
        <v>82</v>
      </c>
      <c r="F46" s="28">
        <v>328679</v>
      </c>
      <c r="G46" s="28" t="s">
        <v>92</v>
      </c>
      <c r="H46" s="28" t="s">
        <v>29</v>
      </c>
      <c r="I46" s="63">
        <v>1747759</v>
      </c>
      <c r="J46" s="63">
        <v>1747759</v>
      </c>
      <c r="K46" s="26" t="s">
        <v>5</v>
      </c>
      <c r="L46" s="28">
        <v>35</v>
      </c>
      <c r="M46" s="31">
        <v>45597</v>
      </c>
      <c r="N46" s="78"/>
    </row>
    <row r="47" spans="2:14" ht="75.75" customHeight="1" x14ac:dyDescent="0.3">
      <c r="B47" s="34">
        <v>3</v>
      </c>
      <c r="C47" s="35" t="s">
        <v>49</v>
      </c>
      <c r="D47" s="30" t="s">
        <v>50</v>
      </c>
      <c r="E47" s="28" t="s">
        <v>51</v>
      </c>
      <c r="F47" s="28">
        <v>328262</v>
      </c>
      <c r="G47" s="28" t="s">
        <v>88</v>
      </c>
      <c r="H47" s="28" t="s">
        <v>6</v>
      </c>
      <c r="I47" s="63">
        <v>2358962.2799999998</v>
      </c>
      <c r="J47" s="63">
        <v>2358962.2799999998</v>
      </c>
      <c r="K47" s="26" t="s">
        <v>5</v>
      </c>
      <c r="L47" s="28">
        <v>36</v>
      </c>
      <c r="M47" s="31">
        <v>45597</v>
      </c>
      <c r="N47" s="78"/>
    </row>
    <row r="48" spans="2:14" ht="81" customHeight="1" x14ac:dyDescent="0.3">
      <c r="B48" s="34">
        <v>2</v>
      </c>
      <c r="C48" s="35" t="s">
        <v>32</v>
      </c>
      <c r="D48" s="30" t="s">
        <v>20</v>
      </c>
      <c r="E48" s="28" t="s">
        <v>45</v>
      </c>
      <c r="F48" s="28">
        <v>328439</v>
      </c>
      <c r="G48" s="28" t="s">
        <v>57</v>
      </c>
      <c r="H48" s="28" t="s">
        <v>29</v>
      </c>
      <c r="I48" s="63">
        <v>649291.85</v>
      </c>
      <c r="J48" s="60">
        <v>649291.85</v>
      </c>
      <c r="K48" s="26" t="s">
        <v>5</v>
      </c>
      <c r="L48" s="28">
        <v>37</v>
      </c>
      <c r="M48" s="31">
        <v>45603</v>
      </c>
      <c r="N48" s="78"/>
    </row>
    <row r="49" spans="2:14" ht="81" customHeight="1" x14ac:dyDescent="0.3">
      <c r="B49" s="133">
        <v>2</v>
      </c>
      <c r="C49" s="126" t="s">
        <v>32</v>
      </c>
      <c r="D49" s="18" t="s">
        <v>20</v>
      </c>
      <c r="E49" s="26" t="s">
        <v>45</v>
      </c>
      <c r="F49" s="133">
        <v>305708</v>
      </c>
      <c r="G49" s="133" t="s">
        <v>93</v>
      </c>
      <c r="H49" s="133" t="s">
        <v>55</v>
      </c>
      <c r="I49" s="135">
        <v>55977.599999999999</v>
      </c>
      <c r="J49" s="8">
        <v>48552</v>
      </c>
      <c r="K49" s="26" t="s">
        <v>5</v>
      </c>
      <c r="L49" s="28">
        <v>38</v>
      </c>
      <c r="M49" s="31">
        <v>45604</v>
      </c>
      <c r="N49" s="78"/>
    </row>
    <row r="50" spans="2:14" ht="81" customHeight="1" x14ac:dyDescent="0.3">
      <c r="B50" s="105"/>
      <c r="C50" s="99"/>
      <c r="D50" s="21" t="s">
        <v>20</v>
      </c>
      <c r="E50" s="47" t="s">
        <v>44</v>
      </c>
      <c r="F50" s="105"/>
      <c r="G50" s="105"/>
      <c r="H50" s="105"/>
      <c r="I50" s="123"/>
      <c r="J50" s="56">
        <v>7425.6</v>
      </c>
      <c r="K50" s="47" t="s">
        <v>8</v>
      </c>
      <c r="L50" s="34">
        <v>39</v>
      </c>
      <c r="M50" s="53">
        <v>45604</v>
      </c>
      <c r="N50" s="78"/>
    </row>
    <row r="51" spans="2:14" ht="81" customHeight="1" x14ac:dyDescent="0.3">
      <c r="B51" s="133">
        <v>2</v>
      </c>
      <c r="C51" s="126" t="s">
        <v>32</v>
      </c>
      <c r="D51" s="18" t="s">
        <v>20</v>
      </c>
      <c r="E51" s="26" t="s">
        <v>45</v>
      </c>
      <c r="F51" s="133">
        <v>312787</v>
      </c>
      <c r="G51" s="104" t="s">
        <v>91</v>
      </c>
      <c r="H51" s="133" t="s">
        <v>21</v>
      </c>
      <c r="I51" s="125">
        <v>55108.39</v>
      </c>
      <c r="J51" s="8">
        <v>47798.09</v>
      </c>
      <c r="K51" s="26" t="s">
        <v>5</v>
      </c>
      <c r="L51" s="28">
        <v>40</v>
      </c>
      <c r="M51" s="31">
        <v>45607</v>
      </c>
      <c r="N51" s="78"/>
    </row>
    <row r="52" spans="2:14" ht="81" customHeight="1" x14ac:dyDescent="0.3">
      <c r="B52" s="105"/>
      <c r="C52" s="99"/>
      <c r="D52" s="36" t="s">
        <v>20</v>
      </c>
      <c r="E52" s="47" t="s">
        <v>45</v>
      </c>
      <c r="F52" s="105"/>
      <c r="G52" s="105"/>
      <c r="H52" s="105"/>
      <c r="I52" s="134"/>
      <c r="J52" s="56">
        <v>7310.3</v>
      </c>
      <c r="K52" s="47" t="s">
        <v>8</v>
      </c>
      <c r="L52" s="34">
        <v>41</v>
      </c>
      <c r="M52" s="53">
        <v>45607</v>
      </c>
      <c r="N52" s="78"/>
    </row>
    <row r="53" spans="2:14" ht="81" customHeight="1" x14ac:dyDescent="0.3">
      <c r="B53" s="34">
        <v>5</v>
      </c>
      <c r="C53" s="35" t="s">
        <v>48</v>
      </c>
      <c r="D53" s="36" t="s">
        <v>54</v>
      </c>
      <c r="E53" s="34" t="s">
        <v>82</v>
      </c>
      <c r="F53" s="34">
        <v>329782</v>
      </c>
      <c r="G53" s="34" t="s">
        <v>56</v>
      </c>
      <c r="H53" s="34" t="s">
        <v>29</v>
      </c>
      <c r="I53" s="66">
        <v>1558973.5</v>
      </c>
      <c r="J53" s="55">
        <v>1558973.5</v>
      </c>
      <c r="K53" s="47" t="s">
        <v>5</v>
      </c>
      <c r="L53" s="34">
        <v>42</v>
      </c>
      <c r="M53" s="53">
        <v>45610</v>
      </c>
      <c r="N53" s="78"/>
    </row>
    <row r="54" spans="2:14" ht="81" customHeight="1" x14ac:dyDescent="0.3">
      <c r="B54" s="34">
        <v>2</v>
      </c>
      <c r="C54" s="35" t="s">
        <v>32</v>
      </c>
      <c r="D54" s="36" t="s">
        <v>20</v>
      </c>
      <c r="E54" s="26" t="s">
        <v>44</v>
      </c>
      <c r="F54" s="34">
        <v>329336</v>
      </c>
      <c r="G54" s="34" t="s">
        <v>57</v>
      </c>
      <c r="H54" s="28" t="s">
        <v>29</v>
      </c>
      <c r="I54" s="66">
        <v>1718450.42</v>
      </c>
      <c r="J54" s="55">
        <v>1718450.42</v>
      </c>
      <c r="K54" s="26" t="s">
        <v>5</v>
      </c>
      <c r="L54" s="28">
        <v>43</v>
      </c>
      <c r="M54" s="31">
        <v>45610</v>
      </c>
      <c r="N54" s="78"/>
    </row>
    <row r="55" spans="2:14" ht="81" customHeight="1" x14ac:dyDescent="0.3">
      <c r="B55" s="34">
        <v>2</v>
      </c>
      <c r="C55" s="35" t="s">
        <v>32</v>
      </c>
      <c r="D55" s="36" t="s">
        <v>20</v>
      </c>
      <c r="E55" s="26" t="s">
        <v>44</v>
      </c>
      <c r="F55" s="34">
        <v>328099</v>
      </c>
      <c r="G55" s="34" t="s">
        <v>57</v>
      </c>
      <c r="H55" s="28" t="s">
        <v>58</v>
      </c>
      <c r="I55" s="66">
        <v>2319879.16</v>
      </c>
      <c r="J55" s="55">
        <v>2319879.16</v>
      </c>
      <c r="K55" s="26" t="s">
        <v>5</v>
      </c>
      <c r="L55" s="28">
        <v>44</v>
      </c>
      <c r="M55" s="31">
        <v>45610</v>
      </c>
      <c r="N55" s="90">
        <v>1510223.43</v>
      </c>
    </row>
    <row r="56" spans="2:14" ht="81" customHeight="1" x14ac:dyDescent="0.3">
      <c r="B56" s="34">
        <v>6</v>
      </c>
      <c r="C56" s="35" t="s">
        <v>52</v>
      </c>
      <c r="D56" s="36" t="s">
        <v>40</v>
      </c>
      <c r="E56" s="26" t="s">
        <v>64</v>
      </c>
      <c r="F56" s="34">
        <v>328464</v>
      </c>
      <c r="G56" s="34" t="s">
        <v>60</v>
      </c>
      <c r="H56" s="28" t="s">
        <v>29</v>
      </c>
      <c r="I56" s="66">
        <v>2477700.14</v>
      </c>
      <c r="J56" s="55">
        <v>2477700.14</v>
      </c>
      <c r="K56" s="26" t="s">
        <v>5</v>
      </c>
      <c r="L56" s="28">
        <v>45</v>
      </c>
      <c r="M56" s="31">
        <v>45611</v>
      </c>
      <c r="N56" s="78"/>
    </row>
    <row r="57" spans="2:14" ht="81" customHeight="1" x14ac:dyDescent="0.3">
      <c r="B57" s="34">
        <v>6</v>
      </c>
      <c r="C57" s="35" t="s">
        <v>52</v>
      </c>
      <c r="D57" s="36" t="s">
        <v>40</v>
      </c>
      <c r="E57" s="26" t="s">
        <v>64</v>
      </c>
      <c r="F57" s="34">
        <v>328455</v>
      </c>
      <c r="G57" s="34" t="s">
        <v>61</v>
      </c>
      <c r="H57" s="28" t="s">
        <v>29</v>
      </c>
      <c r="I57" s="66">
        <v>2821409.42</v>
      </c>
      <c r="J57" s="55">
        <v>2821409.42</v>
      </c>
      <c r="K57" s="26" t="s">
        <v>5</v>
      </c>
      <c r="L57" s="28">
        <v>46</v>
      </c>
      <c r="M57" s="31">
        <v>45611</v>
      </c>
      <c r="N57" s="78"/>
    </row>
    <row r="58" spans="2:14" ht="93.75" customHeight="1" x14ac:dyDescent="0.3">
      <c r="B58" s="133">
        <v>2</v>
      </c>
      <c r="C58" s="126" t="s">
        <v>32</v>
      </c>
      <c r="D58" s="18" t="s">
        <v>20</v>
      </c>
      <c r="E58" s="19" t="s">
        <v>63</v>
      </c>
      <c r="F58" s="104">
        <v>311384</v>
      </c>
      <c r="G58" s="104" t="s">
        <v>59</v>
      </c>
      <c r="H58" s="104" t="s">
        <v>41</v>
      </c>
      <c r="I58" s="124">
        <v>55394.5</v>
      </c>
      <c r="J58" s="54">
        <v>48046.25</v>
      </c>
      <c r="K58" s="19" t="s">
        <v>5</v>
      </c>
      <c r="L58" s="46">
        <v>47</v>
      </c>
      <c r="M58" s="51">
        <v>45611</v>
      </c>
      <c r="N58" s="78"/>
    </row>
    <row r="59" spans="2:14" ht="89.25" customHeight="1" x14ac:dyDescent="0.3">
      <c r="B59" s="133"/>
      <c r="C59" s="126"/>
      <c r="D59" s="18" t="s">
        <v>20</v>
      </c>
      <c r="E59" s="26" t="s">
        <v>63</v>
      </c>
      <c r="F59" s="133"/>
      <c r="G59" s="133"/>
      <c r="H59" s="133"/>
      <c r="I59" s="125"/>
      <c r="J59" s="60">
        <v>7348.25</v>
      </c>
      <c r="K59" s="26" t="s">
        <v>8</v>
      </c>
      <c r="L59" s="28">
        <v>48</v>
      </c>
      <c r="M59" s="31">
        <v>45611</v>
      </c>
      <c r="N59" s="78"/>
    </row>
    <row r="60" spans="2:14" ht="81" customHeight="1" x14ac:dyDescent="0.3">
      <c r="B60" s="34">
        <v>3</v>
      </c>
      <c r="C60" s="35" t="s">
        <v>49</v>
      </c>
      <c r="D60" s="36" t="s">
        <v>50</v>
      </c>
      <c r="E60" s="34" t="s">
        <v>51</v>
      </c>
      <c r="F60" s="34">
        <v>334039</v>
      </c>
      <c r="G60" s="34" t="s">
        <v>62</v>
      </c>
      <c r="H60" s="34" t="s">
        <v>29</v>
      </c>
      <c r="I60" s="55">
        <v>21333673</v>
      </c>
      <c r="J60" s="55">
        <v>21333673</v>
      </c>
      <c r="K60" s="47" t="s">
        <v>5</v>
      </c>
      <c r="L60" s="34">
        <v>49</v>
      </c>
      <c r="M60" s="53">
        <v>45611</v>
      </c>
      <c r="N60" s="78"/>
    </row>
    <row r="61" spans="2:14" ht="78" customHeight="1" x14ac:dyDescent="0.3">
      <c r="B61" s="34">
        <v>7</v>
      </c>
      <c r="C61" s="35" t="s">
        <v>65</v>
      </c>
      <c r="D61" s="36" t="s">
        <v>66</v>
      </c>
      <c r="E61" s="7" t="s">
        <v>31</v>
      </c>
      <c r="F61" s="34">
        <v>161784</v>
      </c>
      <c r="G61" s="3" t="s">
        <v>4</v>
      </c>
      <c r="H61" s="28" t="s">
        <v>67</v>
      </c>
      <c r="I61" s="122">
        <v>2582482.9500000002</v>
      </c>
      <c r="J61" s="55">
        <v>2195110.5099999998</v>
      </c>
      <c r="K61" s="26" t="s">
        <v>5</v>
      </c>
      <c r="L61" s="28">
        <v>50</v>
      </c>
      <c r="M61" s="31">
        <v>45615</v>
      </c>
      <c r="N61" s="78"/>
    </row>
    <row r="62" spans="2:14" ht="74.25" customHeight="1" x14ac:dyDescent="0.3">
      <c r="B62" s="34">
        <v>7</v>
      </c>
      <c r="C62" s="35" t="s">
        <v>65</v>
      </c>
      <c r="D62" s="36" t="s">
        <v>66</v>
      </c>
      <c r="E62" s="7" t="s">
        <v>31</v>
      </c>
      <c r="F62" s="34">
        <v>161784</v>
      </c>
      <c r="G62" s="7" t="s">
        <v>4</v>
      </c>
      <c r="H62" s="28" t="s">
        <v>67</v>
      </c>
      <c r="I62" s="123"/>
      <c r="J62" s="55">
        <v>387372.44</v>
      </c>
      <c r="K62" s="26" t="s">
        <v>8</v>
      </c>
      <c r="L62" s="28">
        <v>51</v>
      </c>
      <c r="M62" s="31">
        <v>45615</v>
      </c>
      <c r="N62" s="78"/>
    </row>
    <row r="63" spans="2:14" ht="44.25" customHeight="1" x14ac:dyDescent="0.3">
      <c r="B63" s="34">
        <v>5</v>
      </c>
      <c r="C63" s="35" t="s">
        <v>48</v>
      </c>
      <c r="D63" s="36" t="s">
        <v>42</v>
      </c>
      <c r="E63" s="28" t="s">
        <v>43</v>
      </c>
      <c r="F63" s="34">
        <v>328274</v>
      </c>
      <c r="G63" s="28" t="s">
        <v>56</v>
      </c>
      <c r="H63" s="28" t="s">
        <v>29</v>
      </c>
      <c r="I63" s="60">
        <v>339470</v>
      </c>
      <c r="J63" s="55">
        <v>339470</v>
      </c>
      <c r="K63" s="26" t="s">
        <v>5</v>
      </c>
      <c r="L63" s="28">
        <v>52</v>
      </c>
      <c r="M63" s="31">
        <v>45615</v>
      </c>
      <c r="N63" s="78"/>
    </row>
    <row r="64" spans="2:14" ht="44.25" customHeight="1" x14ac:dyDescent="0.3">
      <c r="B64" s="34">
        <v>6</v>
      </c>
      <c r="C64" s="35" t="s">
        <v>52</v>
      </c>
      <c r="D64" s="36" t="s">
        <v>40</v>
      </c>
      <c r="E64" s="26" t="s">
        <v>64</v>
      </c>
      <c r="F64" s="34">
        <v>329870</v>
      </c>
      <c r="G64" s="34" t="s">
        <v>75</v>
      </c>
      <c r="H64" s="28" t="s">
        <v>29</v>
      </c>
      <c r="I64" s="60">
        <v>3606617.64</v>
      </c>
      <c r="J64" s="60">
        <v>3606617.64</v>
      </c>
      <c r="K64" s="26" t="s">
        <v>5</v>
      </c>
      <c r="L64" s="28">
        <v>53</v>
      </c>
      <c r="M64" s="31">
        <v>45615</v>
      </c>
      <c r="N64" s="78"/>
    </row>
    <row r="65" spans="2:14" ht="78" customHeight="1" x14ac:dyDescent="0.3">
      <c r="B65" s="34">
        <v>3</v>
      </c>
      <c r="C65" s="35" t="s">
        <v>49</v>
      </c>
      <c r="D65" s="36" t="s">
        <v>50</v>
      </c>
      <c r="E65" s="28" t="s">
        <v>51</v>
      </c>
      <c r="F65" s="34">
        <v>329904</v>
      </c>
      <c r="G65" s="28" t="s">
        <v>75</v>
      </c>
      <c r="H65" s="28" t="s">
        <v>29</v>
      </c>
      <c r="I65" s="60">
        <v>5906238.6399999997</v>
      </c>
      <c r="J65" s="60">
        <v>5906238.6399999997</v>
      </c>
      <c r="K65" s="26" t="s">
        <v>5</v>
      </c>
      <c r="L65" s="28">
        <v>54</v>
      </c>
      <c r="M65" s="31">
        <v>45615</v>
      </c>
      <c r="N65" s="78"/>
    </row>
    <row r="66" spans="2:14" ht="58.5" customHeight="1" x14ac:dyDescent="0.3">
      <c r="B66" s="34">
        <v>6</v>
      </c>
      <c r="C66" s="35" t="s">
        <v>52</v>
      </c>
      <c r="D66" s="36" t="s">
        <v>40</v>
      </c>
      <c r="E66" s="26" t="s">
        <v>64</v>
      </c>
      <c r="F66" s="34">
        <v>329874</v>
      </c>
      <c r="G66" s="34" t="s">
        <v>75</v>
      </c>
      <c r="H66" s="28" t="s">
        <v>29</v>
      </c>
      <c r="I66" s="55">
        <v>5393355.4299999997</v>
      </c>
      <c r="J66" s="55">
        <v>5393355.4299999997</v>
      </c>
      <c r="K66" s="26" t="s">
        <v>5</v>
      </c>
      <c r="L66" s="28">
        <v>55</v>
      </c>
      <c r="M66" s="31">
        <v>45615</v>
      </c>
      <c r="N66" s="90">
        <f>3423586.97+261295.81</f>
        <v>3684882.7800000003</v>
      </c>
    </row>
    <row r="67" spans="2:14" ht="58.5" customHeight="1" x14ac:dyDescent="0.3">
      <c r="B67" s="34">
        <v>5</v>
      </c>
      <c r="C67" s="35" t="s">
        <v>48</v>
      </c>
      <c r="D67" s="36" t="s">
        <v>42</v>
      </c>
      <c r="E67" s="28" t="s">
        <v>43</v>
      </c>
      <c r="F67" s="34">
        <v>329505</v>
      </c>
      <c r="G67" s="34" t="s">
        <v>75</v>
      </c>
      <c r="H67" s="28" t="s">
        <v>29</v>
      </c>
      <c r="I67" s="55">
        <v>277871.27</v>
      </c>
      <c r="J67" s="55">
        <v>277871.27</v>
      </c>
      <c r="K67" s="26" t="s">
        <v>5</v>
      </c>
      <c r="L67" s="28">
        <v>56</v>
      </c>
      <c r="M67" s="31">
        <v>45615</v>
      </c>
      <c r="N67" s="78"/>
    </row>
    <row r="68" spans="2:14" ht="58.5" customHeight="1" x14ac:dyDescent="0.3">
      <c r="B68" s="34">
        <v>6</v>
      </c>
      <c r="C68" s="35" t="s">
        <v>52</v>
      </c>
      <c r="D68" s="36" t="s">
        <v>40</v>
      </c>
      <c r="E68" s="26" t="s">
        <v>64</v>
      </c>
      <c r="F68" s="13">
        <v>328231</v>
      </c>
      <c r="G68" s="7" t="s">
        <v>68</v>
      </c>
      <c r="H68" s="28" t="s">
        <v>29</v>
      </c>
      <c r="I68" s="64">
        <v>903225.12</v>
      </c>
      <c r="J68" s="64">
        <v>903225.12</v>
      </c>
      <c r="K68" s="26" t="s">
        <v>5</v>
      </c>
      <c r="L68" s="43">
        <v>57</v>
      </c>
      <c r="M68" s="31">
        <v>45617</v>
      </c>
      <c r="N68" s="78"/>
    </row>
    <row r="69" spans="2:14" ht="58.5" customHeight="1" x14ac:dyDescent="0.3">
      <c r="B69" s="34">
        <v>5</v>
      </c>
      <c r="C69" s="35" t="s">
        <v>48</v>
      </c>
      <c r="D69" s="36" t="s">
        <v>54</v>
      </c>
      <c r="E69" s="28" t="s">
        <v>82</v>
      </c>
      <c r="F69" s="13">
        <v>328175</v>
      </c>
      <c r="G69" s="7" t="s">
        <v>95</v>
      </c>
      <c r="H69" s="28" t="s">
        <v>29</v>
      </c>
      <c r="I69" s="64">
        <v>3908562</v>
      </c>
      <c r="J69" s="64">
        <v>3908562</v>
      </c>
      <c r="K69" s="26" t="s">
        <v>5</v>
      </c>
      <c r="L69" s="43">
        <v>58</v>
      </c>
      <c r="M69" s="31">
        <v>45617</v>
      </c>
      <c r="N69" s="78"/>
    </row>
    <row r="70" spans="2:14" ht="85.5" customHeight="1" x14ac:dyDescent="0.3">
      <c r="B70" s="34">
        <v>2</v>
      </c>
      <c r="C70" s="32" t="s">
        <v>32</v>
      </c>
      <c r="D70" s="36" t="s">
        <v>20</v>
      </c>
      <c r="E70" s="26" t="s">
        <v>63</v>
      </c>
      <c r="F70" s="13">
        <v>331288</v>
      </c>
      <c r="G70" s="7" t="s">
        <v>96</v>
      </c>
      <c r="H70" s="28" t="s">
        <v>29</v>
      </c>
      <c r="I70" s="64">
        <v>2184661.61</v>
      </c>
      <c r="J70" s="64">
        <v>2184661.61</v>
      </c>
      <c r="K70" s="26" t="s">
        <v>5</v>
      </c>
      <c r="L70" s="43">
        <v>59</v>
      </c>
      <c r="M70" s="31">
        <v>45617</v>
      </c>
      <c r="N70" s="91">
        <v>1925819.62</v>
      </c>
    </row>
    <row r="71" spans="2:14" ht="85.5" customHeight="1" x14ac:dyDescent="0.3">
      <c r="B71" s="34">
        <v>6</v>
      </c>
      <c r="C71" s="35" t="s">
        <v>52</v>
      </c>
      <c r="D71" s="36" t="s">
        <v>40</v>
      </c>
      <c r="E71" s="26" t="s">
        <v>64</v>
      </c>
      <c r="F71" s="13">
        <v>329586</v>
      </c>
      <c r="G71" s="7" t="s">
        <v>70</v>
      </c>
      <c r="H71" s="28" t="s">
        <v>29</v>
      </c>
      <c r="I71" s="64">
        <v>4560663</v>
      </c>
      <c r="J71" s="64">
        <v>4560663</v>
      </c>
      <c r="K71" s="26" t="s">
        <v>5</v>
      </c>
      <c r="L71" s="43">
        <v>60</v>
      </c>
      <c r="M71" s="31">
        <v>45622</v>
      </c>
      <c r="N71" s="78"/>
    </row>
    <row r="72" spans="2:14" ht="85.5" customHeight="1" x14ac:dyDescent="0.3">
      <c r="B72" s="34">
        <v>2</v>
      </c>
      <c r="C72" s="32" t="s">
        <v>32</v>
      </c>
      <c r="D72" s="36" t="s">
        <v>20</v>
      </c>
      <c r="E72" s="19" t="s">
        <v>45</v>
      </c>
      <c r="F72" s="13">
        <v>331715</v>
      </c>
      <c r="G72" s="7" t="s">
        <v>96</v>
      </c>
      <c r="H72" s="28" t="s">
        <v>29</v>
      </c>
      <c r="I72" s="64">
        <v>1916682.12</v>
      </c>
      <c r="J72" s="64">
        <v>1916682.12</v>
      </c>
      <c r="K72" s="26" t="s">
        <v>5</v>
      </c>
      <c r="L72" s="43">
        <v>61</v>
      </c>
      <c r="M72" s="31">
        <v>45622</v>
      </c>
      <c r="N72" s="78"/>
    </row>
    <row r="73" spans="2:14" ht="85.5" customHeight="1" x14ac:dyDescent="0.3">
      <c r="B73" s="34">
        <v>6</v>
      </c>
      <c r="C73" s="35" t="s">
        <v>52</v>
      </c>
      <c r="D73" s="36" t="s">
        <v>40</v>
      </c>
      <c r="E73" s="26" t="s">
        <v>64</v>
      </c>
      <c r="F73" s="13">
        <v>328405</v>
      </c>
      <c r="G73" s="7" t="s">
        <v>95</v>
      </c>
      <c r="H73" s="28" t="s">
        <v>29</v>
      </c>
      <c r="I73" s="64">
        <v>1261413.8799999999</v>
      </c>
      <c r="J73" s="64">
        <v>1261413.8799999999</v>
      </c>
      <c r="K73" s="26" t="s">
        <v>5</v>
      </c>
      <c r="L73" s="43">
        <v>62</v>
      </c>
      <c r="M73" s="11">
        <v>45625</v>
      </c>
      <c r="N73" s="78"/>
    </row>
    <row r="74" spans="2:14" ht="85.5" customHeight="1" x14ac:dyDescent="0.3">
      <c r="B74" s="96">
        <v>4</v>
      </c>
      <c r="C74" s="98" t="s">
        <v>33</v>
      </c>
      <c r="D74" s="42" t="s">
        <v>22</v>
      </c>
      <c r="E74" s="17" t="s">
        <v>39</v>
      </c>
      <c r="F74" s="96">
        <v>302314</v>
      </c>
      <c r="G74" s="96" t="s">
        <v>94</v>
      </c>
      <c r="H74" s="7" t="s">
        <v>10</v>
      </c>
      <c r="I74" s="118">
        <f>J74+J75</f>
        <v>40162498.57</v>
      </c>
      <c r="J74" s="8">
        <v>34834820.189999998</v>
      </c>
      <c r="K74" s="9" t="s">
        <v>5</v>
      </c>
      <c r="L74" s="9">
        <v>63</v>
      </c>
      <c r="M74" s="22">
        <v>45635</v>
      </c>
      <c r="N74" s="78"/>
    </row>
    <row r="75" spans="2:14" ht="85.5" customHeight="1" x14ac:dyDescent="0.3">
      <c r="B75" s="97"/>
      <c r="C75" s="99"/>
      <c r="D75" s="42" t="s">
        <v>22</v>
      </c>
      <c r="E75" s="17" t="s">
        <v>46</v>
      </c>
      <c r="F75" s="97"/>
      <c r="G75" s="97"/>
      <c r="H75" s="7" t="s">
        <v>10</v>
      </c>
      <c r="I75" s="119"/>
      <c r="J75" s="8">
        <v>5327678.38</v>
      </c>
      <c r="K75" s="9" t="s">
        <v>8</v>
      </c>
      <c r="L75" s="9">
        <v>64</v>
      </c>
      <c r="M75" s="22">
        <v>45635</v>
      </c>
      <c r="N75" s="78"/>
    </row>
    <row r="76" spans="2:14" ht="85.5" customHeight="1" x14ac:dyDescent="0.3">
      <c r="B76" s="12">
        <v>2</v>
      </c>
      <c r="C76" s="32" t="s">
        <v>32</v>
      </c>
      <c r="D76" s="42" t="s">
        <v>20</v>
      </c>
      <c r="E76" s="26" t="s">
        <v>63</v>
      </c>
      <c r="F76" s="12">
        <v>328088</v>
      </c>
      <c r="G76" s="7" t="s">
        <v>71</v>
      </c>
      <c r="H76" s="28" t="s">
        <v>29</v>
      </c>
      <c r="I76" s="44">
        <v>318094.40000000002</v>
      </c>
      <c r="J76" s="8">
        <v>318094.40000000002</v>
      </c>
      <c r="K76" s="9" t="s">
        <v>5</v>
      </c>
      <c r="L76" s="45">
        <v>65</v>
      </c>
      <c r="M76" s="22">
        <v>45638</v>
      </c>
      <c r="N76" s="8">
        <v>318094.40000000002</v>
      </c>
    </row>
    <row r="77" spans="2:14" ht="91.5" customHeight="1" x14ac:dyDescent="0.3">
      <c r="B77" s="12">
        <v>2</v>
      </c>
      <c r="C77" s="32" t="s">
        <v>32</v>
      </c>
      <c r="D77" s="42" t="s">
        <v>20</v>
      </c>
      <c r="E77" s="26" t="s">
        <v>63</v>
      </c>
      <c r="F77" s="12">
        <v>328366</v>
      </c>
      <c r="G77" s="12" t="s">
        <v>72</v>
      </c>
      <c r="H77" s="28" t="s">
        <v>29</v>
      </c>
      <c r="I77" s="44">
        <v>1467563.68</v>
      </c>
      <c r="J77" s="8">
        <v>1467563.68</v>
      </c>
      <c r="K77" s="9" t="s">
        <v>5</v>
      </c>
      <c r="L77" s="45">
        <v>66</v>
      </c>
      <c r="M77" s="22">
        <v>45638</v>
      </c>
      <c r="N77" s="78"/>
    </row>
    <row r="78" spans="2:14" ht="85.5" customHeight="1" x14ac:dyDescent="0.3">
      <c r="B78" s="12">
        <v>5</v>
      </c>
      <c r="C78" s="35" t="s">
        <v>48</v>
      </c>
      <c r="D78" s="42" t="s">
        <v>54</v>
      </c>
      <c r="E78" s="28" t="s">
        <v>82</v>
      </c>
      <c r="F78" s="12">
        <v>328381</v>
      </c>
      <c r="G78" s="12" t="s">
        <v>62</v>
      </c>
      <c r="H78" s="28" t="s">
        <v>29</v>
      </c>
      <c r="I78" s="44">
        <v>1595768.57</v>
      </c>
      <c r="J78" s="8">
        <v>1595768.57</v>
      </c>
      <c r="K78" s="9" t="s">
        <v>5</v>
      </c>
      <c r="L78" s="45">
        <v>67</v>
      </c>
      <c r="M78" s="22">
        <v>45638</v>
      </c>
      <c r="N78" s="78"/>
    </row>
    <row r="79" spans="2:14" ht="85.5" customHeight="1" x14ac:dyDescent="0.3">
      <c r="B79" s="12">
        <v>6</v>
      </c>
      <c r="C79" s="35" t="s">
        <v>52</v>
      </c>
      <c r="D79" s="42" t="s">
        <v>40</v>
      </c>
      <c r="E79" s="26" t="s">
        <v>64</v>
      </c>
      <c r="F79" s="12">
        <v>328141</v>
      </c>
      <c r="G79" s="12" t="s">
        <v>62</v>
      </c>
      <c r="H79" s="28" t="s">
        <v>29</v>
      </c>
      <c r="I79" s="44">
        <v>1480207.98</v>
      </c>
      <c r="J79" s="8">
        <v>1480207.98</v>
      </c>
      <c r="K79" s="9" t="s">
        <v>5</v>
      </c>
      <c r="L79" s="45">
        <v>68</v>
      </c>
      <c r="M79" s="22">
        <v>45638</v>
      </c>
      <c r="N79" s="78"/>
    </row>
    <row r="80" spans="2:14" ht="85.5" customHeight="1" x14ac:dyDescent="0.3">
      <c r="B80" s="12">
        <v>2</v>
      </c>
      <c r="C80" s="32" t="s">
        <v>32</v>
      </c>
      <c r="D80" s="42" t="s">
        <v>20</v>
      </c>
      <c r="E80" s="26" t="s">
        <v>63</v>
      </c>
      <c r="F80" s="12">
        <v>328157</v>
      </c>
      <c r="G80" s="12" t="s">
        <v>73</v>
      </c>
      <c r="H80" s="28" t="s">
        <v>29</v>
      </c>
      <c r="I80" s="44">
        <v>1934672.29</v>
      </c>
      <c r="J80" s="8">
        <v>1934672.29</v>
      </c>
      <c r="K80" s="9" t="s">
        <v>5</v>
      </c>
      <c r="L80" s="45">
        <v>69</v>
      </c>
      <c r="M80" s="22">
        <v>45638</v>
      </c>
      <c r="N80" s="78"/>
    </row>
    <row r="81" spans="2:14" ht="85.5" customHeight="1" x14ac:dyDescent="0.3">
      <c r="B81" s="12">
        <v>6</v>
      </c>
      <c r="C81" s="35" t="s">
        <v>52</v>
      </c>
      <c r="D81" s="42" t="s">
        <v>40</v>
      </c>
      <c r="E81" s="26" t="s">
        <v>64</v>
      </c>
      <c r="F81" s="12">
        <v>328152</v>
      </c>
      <c r="G81" s="7" t="s">
        <v>62</v>
      </c>
      <c r="H81" s="28" t="s">
        <v>29</v>
      </c>
      <c r="I81" s="64">
        <v>1734327.7</v>
      </c>
      <c r="J81" s="64">
        <v>1734327.7</v>
      </c>
      <c r="K81" s="9" t="s">
        <v>5</v>
      </c>
      <c r="L81" s="43">
        <v>70</v>
      </c>
      <c r="M81" s="22">
        <v>45639</v>
      </c>
      <c r="N81" s="91">
        <v>1734327.7</v>
      </c>
    </row>
    <row r="82" spans="2:14" ht="85.5" customHeight="1" x14ac:dyDescent="0.3">
      <c r="B82" s="12">
        <v>6</v>
      </c>
      <c r="C82" s="35" t="s">
        <v>52</v>
      </c>
      <c r="D82" s="42" t="s">
        <v>40</v>
      </c>
      <c r="E82" s="26" t="s">
        <v>64</v>
      </c>
      <c r="F82" s="12">
        <v>329636</v>
      </c>
      <c r="G82" s="7" t="s">
        <v>76</v>
      </c>
      <c r="H82" s="28" t="s">
        <v>29</v>
      </c>
      <c r="I82" s="64">
        <v>1100000</v>
      </c>
      <c r="J82" s="64">
        <v>1100000</v>
      </c>
      <c r="K82" s="9" t="s">
        <v>5</v>
      </c>
      <c r="L82" s="43">
        <v>71</v>
      </c>
      <c r="M82" s="22">
        <v>45639</v>
      </c>
      <c r="N82" s="64">
        <v>1100000</v>
      </c>
    </row>
    <row r="83" spans="2:14" ht="85.5" customHeight="1" x14ac:dyDescent="0.3">
      <c r="B83" s="12">
        <v>5</v>
      </c>
      <c r="C83" s="35" t="s">
        <v>48</v>
      </c>
      <c r="D83" s="42" t="s">
        <v>42</v>
      </c>
      <c r="E83" s="28" t="s">
        <v>43</v>
      </c>
      <c r="F83" s="12">
        <v>328619</v>
      </c>
      <c r="G83" s="7" t="s">
        <v>77</v>
      </c>
      <c r="H83" s="28" t="s">
        <v>29</v>
      </c>
      <c r="I83" s="64">
        <v>492113.47</v>
      </c>
      <c r="J83" s="64">
        <v>492113.47</v>
      </c>
      <c r="K83" s="9" t="s">
        <v>5</v>
      </c>
      <c r="L83" s="43">
        <v>72</v>
      </c>
      <c r="M83" s="22">
        <v>45642</v>
      </c>
      <c r="N83" s="78"/>
    </row>
    <row r="84" spans="2:14" ht="85.5" customHeight="1" x14ac:dyDescent="0.3">
      <c r="B84" s="12">
        <v>3</v>
      </c>
      <c r="C84" s="35" t="s">
        <v>49</v>
      </c>
      <c r="D84" s="42" t="s">
        <v>50</v>
      </c>
      <c r="E84" s="28" t="s">
        <v>51</v>
      </c>
      <c r="F84" s="12">
        <v>328154</v>
      </c>
      <c r="G84" s="7" t="s">
        <v>77</v>
      </c>
      <c r="H84" s="28" t="s">
        <v>29</v>
      </c>
      <c r="I84" s="64">
        <v>3945493.94</v>
      </c>
      <c r="J84" s="64">
        <v>3945493.94</v>
      </c>
      <c r="K84" s="9" t="s">
        <v>5</v>
      </c>
      <c r="L84" s="43">
        <v>73</v>
      </c>
      <c r="M84" s="22">
        <v>45642</v>
      </c>
      <c r="N84" s="78"/>
    </row>
    <row r="85" spans="2:14" ht="85.5" customHeight="1" x14ac:dyDescent="0.3">
      <c r="B85" s="12">
        <v>6</v>
      </c>
      <c r="C85" s="35" t="s">
        <v>52</v>
      </c>
      <c r="D85" s="42" t="s">
        <v>40</v>
      </c>
      <c r="E85" s="26" t="s">
        <v>64</v>
      </c>
      <c r="F85" s="12">
        <v>328182</v>
      </c>
      <c r="G85" s="7" t="s">
        <v>79</v>
      </c>
      <c r="H85" s="28" t="s">
        <v>58</v>
      </c>
      <c r="I85" s="64">
        <v>2348352.33</v>
      </c>
      <c r="J85" s="64">
        <v>2348352.33</v>
      </c>
      <c r="K85" s="9" t="s">
        <v>5</v>
      </c>
      <c r="L85" s="43">
        <v>74</v>
      </c>
      <c r="M85" s="22">
        <v>45644</v>
      </c>
      <c r="N85" s="78"/>
    </row>
    <row r="86" spans="2:14" ht="85.5" customHeight="1" x14ac:dyDescent="0.3">
      <c r="B86" s="12">
        <v>6</v>
      </c>
      <c r="C86" s="35" t="s">
        <v>52</v>
      </c>
      <c r="D86" s="42" t="s">
        <v>40</v>
      </c>
      <c r="E86" s="26" t="s">
        <v>64</v>
      </c>
      <c r="F86" s="12">
        <v>328494</v>
      </c>
      <c r="G86" s="7" t="s">
        <v>78</v>
      </c>
      <c r="H86" s="28" t="s">
        <v>74</v>
      </c>
      <c r="I86" s="64">
        <v>507521.43</v>
      </c>
      <c r="J86" s="64">
        <v>507521.43</v>
      </c>
      <c r="K86" s="9" t="s">
        <v>8</v>
      </c>
      <c r="L86" s="43">
        <v>75</v>
      </c>
      <c r="M86" s="22">
        <v>45644</v>
      </c>
      <c r="N86" s="78"/>
    </row>
    <row r="87" spans="2:14" ht="85.5" customHeight="1" x14ac:dyDescent="0.3">
      <c r="B87" s="12">
        <v>3</v>
      </c>
      <c r="C87" s="35" t="s">
        <v>49</v>
      </c>
      <c r="D87" s="42" t="s">
        <v>50</v>
      </c>
      <c r="E87" s="28" t="s">
        <v>51</v>
      </c>
      <c r="F87" s="12">
        <v>328160</v>
      </c>
      <c r="G87" s="7" t="s">
        <v>72</v>
      </c>
      <c r="H87" s="28" t="s">
        <v>58</v>
      </c>
      <c r="I87" s="64">
        <v>10000000</v>
      </c>
      <c r="J87" s="64">
        <v>10000000</v>
      </c>
      <c r="K87" s="9" t="s">
        <v>5</v>
      </c>
      <c r="L87" s="43">
        <v>76</v>
      </c>
      <c r="M87" s="22">
        <v>45649</v>
      </c>
      <c r="N87" s="78"/>
    </row>
    <row r="88" spans="2:14" ht="85.5" customHeight="1" x14ac:dyDescent="0.3">
      <c r="B88" s="12">
        <v>6</v>
      </c>
      <c r="C88" s="98" t="s">
        <v>52</v>
      </c>
      <c r="D88" s="42" t="s">
        <v>40</v>
      </c>
      <c r="E88" s="26" t="s">
        <v>64</v>
      </c>
      <c r="F88" s="96">
        <v>328152</v>
      </c>
      <c r="G88" s="7" t="s">
        <v>62</v>
      </c>
      <c r="H88" s="28" t="s">
        <v>21</v>
      </c>
      <c r="I88" s="136">
        <v>112455.14</v>
      </c>
      <c r="J88" s="64">
        <v>36287.800000000003</v>
      </c>
      <c r="K88" s="9" t="s">
        <v>5</v>
      </c>
      <c r="L88" s="43">
        <v>77</v>
      </c>
      <c r="M88" s="22">
        <v>45649</v>
      </c>
      <c r="N88" s="78"/>
    </row>
    <row r="89" spans="2:14" ht="85.5" customHeight="1" x14ac:dyDescent="0.3">
      <c r="B89" s="12">
        <v>6</v>
      </c>
      <c r="C89" s="110"/>
      <c r="D89" s="42" t="s">
        <v>40</v>
      </c>
      <c r="E89" s="26" t="s">
        <v>64</v>
      </c>
      <c r="F89" s="109"/>
      <c r="G89" s="7" t="s">
        <v>62</v>
      </c>
      <c r="H89" s="28" t="s">
        <v>21</v>
      </c>
      <c r="I89" s="137"/>
      <c r="J89" s="64">
        <v>61249.82</v>
      </c>
      <c r="K89" s="9" t="s">
        <v>5</v>
      </c>
      <c r="L89" s="43">
        <v>78</v>
      </c>
      <c r="M89" s="22">
        <v>45649</v>
      </c>
      <c r="N89" s="78"/>
    </row>
    <row r="90" spans="2:14" ht="85.5" customHeight="1" x14ac:dyDescent="0.3">
      <c r="B90" s="12">
        <v>6</v>
      </c>
      <c r="C90" s="99"/>
      <c r="D90" s="42" t="s">
        <v>40</v>
      </c>
      <c r="E90" s="26" t="s">
        <v>64</v>
      </c>
      <c r="F90" s="97"/>
      <c r="G90" s="7" t="s">
        <v>62</v>
      </c>
      <c r="H90" s="28" t="s">
        <v>21</v>
      </c>
      <c r="I90" s="138"/>
      <c r="J90" s="64">
        <v>14917.52</v>
      </c>
      <c r="K90" s="9" t="s">
        <v>8</v>
      </c>
      <c r="L90" s="43">
        <v>79</v>
      </c>
      <c r="M90" s="22">
        <v>45649</v>
      </c>
      <c r="N90" s="78"/>
    </row>
    <row r="91" spans="2:14" ht="85.5" customHeight="1" x14ac:dyDescent="0.3">
      <c r="B91" s="12">
        <v>3</v>
      </c>
      <c r="C91" s="98" t="s">
        <v>49</v>
      </c>
      <c r="D91" s="36" t="s">
        <v>50</v>
      </c>
      <c r="E91" s="28" t="s">
        <v>51</v>
      </c>
      <c r="F91" s="96">
        <v>328260</v>
      </c>
      <c r="G91" s="7" t="s">
        <v>78</v>
      </c>
      <c r="H91" s="28" t="s">
        <v>21</v>
      </c>
      <c r="I91" s="64">
        <v>2181209.92</v>
      </c>
      <c r="J91" s="64">
        <v>2181209.92</v>
      </c>
      <c r="K91" s="9" t="s">
        <v>5</v>
      </c>
      <c r="L91" s="43">
        <v>80</v>
      </c>
      <c r="M91" s="22">
        <v>45650</v>
      </c>
      <c r="N91" s="78"/>
    </row>
    <row r="92" spans="2:14" ht="85.5" customHeight="1" x14ac:dyDescent="0.3">
      <c r="B92" s="12">
        <v>3</v>
      </c>
      <c r="C92" s="110"/>
      <c r="D92" s="36" t="s">
        <v>50</v>
      </c>
      <c r="E92" s="28" t="s">
        <v>51</v>
      </c>
      <c r="F92" s="109"/>
      <c r="G92" s="7" t="s">
        <v>78</v>
      </c>
      <c r="H92" s="28" t="s">
        <v>21</v>
      </c>
      <c r="I92" s="64">
        <v>2758962.56</v>
      </c>
      <c r="J92" s="64">
        <v>2758962.56</v>
      </c>
      <c r="K92" s="9" t="s">
        <v>5</v>
      </c>
      <c r="L92" s="43">
        <v>81</v>
      </c>
      <c r="M92" s="22">
        <v>45650</v>
      </c>
      <c r="N92" s="78"/>
    </row>
    <row r="93" spans="2:14" ht="85.5" customHeight="1" x14ac:dyDescent="0.3">
      <c r="B93" s="12">
        <v>3</v>
      </c>
      <c r="C93" s="99"/>
      <c r="D93" s="36" t="s">
        <v>50</v>
      </c>
      <c r="E93" s="28" t="s">
        <v>51</v>
      </c>
      <c r="F93" s="97"/>
      <c r="G93" s="7" t="s">
        <v>78</v>
      </c>
      <c r="H93" s="28" t="s">
        <v>21</v>
      </c>
      <c r="I93" s="64">
        <v>2315555.79</v>
      </c>
      <c r="J93" s="64">
        <v>2315555.79</v>
      </c>
      <c r="K93" s="9" t="s">
        <v>8</v>
      </c>
      <c r="L93" s="43">
        <v>82</v>
      </c>
      <c r="M93" s="22">
        <v>45650</v>
      </c>
      <c r="N93" s="78"/>
    </row>
    <row r="94" spans="2:14" ht="85.5" customHeight="1" x14ac:dyDescent="0.3">
      <c r="B94" s="12">
        <v>5</v>
      </c>
      <c r="C94" s="98" t="s">
        <v>48</v>
      </c>
      <c r="D94" s="42" t="s">
        <v>54</v>
      </c>
      <c r="E94" s="28" t="s">
        <v>82</v>
      </c>
      <c r="F94" s="96">
        <v>328381</v>
      </c>
      <c r="G94" s="7" t="s">
        <v>62</v>
      </c>
      <c r="H94" s="28" t="s">
        <v>21</v>
      </c>
      <c r="I94" s="64">
        <v>374774.18</v>
      </c>
      <c r="J94" s="64">
        <v>374774.18</v>
      </c>
      <c r="K94" s="9" t="s">
        <v>5</v>
      </c>
      <c r="L94" s="43">
        <v>83</v>
      </c>
      <c r="M94" s="22">
        <v>45650</v>
      </c>
      <c r="N94" s="78"/>
    </row>
    <row r="95" spans="2:14" ht="85.5" customHeight="1" x14ac:dyDescent="0.3">
      <c r="B95" s="12">
        <v>5</v>
      </c>
      <c r="C95" s="99"/>
      <c r="D95" s="42" t="s">
        <v>54</v>
      </c>
      <c r="E95" s="28" t="s">
        <v>82</v>
      </c>
      <c r="F95" s="97"/>
      <c r="G95" s="7" t="s">
        <v>62</v>
      </c>
      <c r="H95" s="28" t="s">
        <v>21</v>
      </c>
      <c r="I95" s="64">
        <v>293005.27</v>
      </c>
      <c r="J95" s="64">
        <v>293005.27</v>
      </c>
      <c r="K95" s="9" t="s">
        <v>8</v>
      </c>
      <c r="L95" s="43">
        <v>84</v>
      </c>
      <c r="M95" s="22">
        <v>45650</v>
      </c>
      <c r="N95" s="78"/>
    </row>
    <row r="96" spans="2:14" ht="71.25" customHeight="1" x14ac:dyDescent="0.3">
      <c r="B96" s="12">
        <v>7</v>
      </c>
      <c r="C96" s="18" t="s">
        <v>31</v>
      </c>
      <c r="D96" s="42" t="s">
        <v>66</v>
      </c>
      <c r="E96" s="18" t="s">
        <v>31</v>
      </c>
      <c r="F96" s="12">
        <v>338556</v>
      </c>
      <c r="G96" s="3" t="s">
        <v>4</v>
      </c>
      <c r="H96" s="28" t="s">
        <v>29</v>
      </c>
      <c r="I96" s="64">
        <v>12000000</v>
      </c>
      <c r="J96" s="64">
        <v>12000000</v>
      </c>
      <c r="K96" s="9" t="s">
        <v>5</v>
      </c>
      <c r="L96" s="43">
        <v>85</v>
      </c>
      <c r="M96" s="22">
        <v>45656</v>
      </c>
      <c r="N96" s="78"/>
    </row>
    <row r="97" spans="2:14" ht="85.5" customHeight="1" x14ac:dyDescent="0.3">
      <c r="B97" s="12">
        <v>6</v>
      </c>
      <c r="C97" s="18" t="s">
        <v>52</v>
      </c>
      <c r="D97" s="42" t="s">
        <v>40</v>
      </c>
      <c r="E97" s="26" t="s">
        <v>64</v>
      </c>
      <c r="F97" s="7">
        <v>328201</v>
      </c>
      <c r="G97" s="48" t="s">
        <v>79</v>
      </c>
      <c r="H97" s="28" t="s">
        <v>29</v>
      </c>
      <c r="I97" s="64">
        <v>1918702.73</v>
      </c>
      <c r="J97" s="64">
        <v>1918702.73</v>
      </c>
      <c r="K97" s="9" t="s">
        <v>5</v>
      </c>
      <c r="L97" s="43">
        <v>86</v>
      </c>
      <c r="M97" s="22">
        <v>45656</v>
      </c>
      <c r="N97" s="78"/>
    </row>
    <row r="98" spans="2:14" ht="85.5" customHeight="1" x14ac:dyDescent="0.3">
      <c r="B98" s="12">
        <v>2</v>
      </c>
      <c r="C98" s="98" t="s">
        <v>32</v>
      </c>
      <c r="D98" s="42" t="s">
        <v>20</v>
      </c>
      <c r="E98" s="26" t="s">
        <v>63</v>
      </c>
      <c r="F98" s="96">
        <v>318150</v>
      </c>
      <c r="G98" s="7" t="s">
        <v>80</v>
      </c>
      <c r="H98" s="28" t="s">
        <v>21</v>
      </c>
      <c r="I98" s="136">
        <v>281862.15999999997</v>
      </c>
      <c r="J98" s="64">
        <v>200060.14</v>
      </c>
      <c r="K98" s="57" t="s">
        <v>5</v>
      </c>
      <c r="L98" s="49">
        <v>87</v>
      </c>
      <c r="M98" s="22">
        <v>45656</v>
      </c>
      <c r="N98" s="78"/>
    </row>
    <row r="99" spans="2:14" ht="85.5" customHeight="1" x14ac:dyDescent="0.3">
      <c r="B99" s="12">
        <v>2</v>
      </c>
      <c r="C99" s="110"/>
      <c r="D99" s="42" t="s">
        <v>20</v>
      </c>
      <c r="E99" s="26" t="s">
        <v>63</v>
      </c>
      <c r="F99" s="109"/>
      <c r="G99" s="7" t="s">
        <v>80</v>
      </c>
      <c r="H99" s="28" t="s">
        <v>21</v>
      </c>
      <c r="I99" s="137"/>
      <c r="J99" s="64">
        <v>44412.14</v>
      </c>
      <c r="K99" s="57" t="s">
        <v>5</v>
      </c>
      <c r="L99" s="49">
        <v>88</v>
      </c>
      <c r="M99" s="22">
        <v>45656</v>
      </c>
      <c r="N99" s="78"/>
    </row>
    <row r="100" spans="2:14" ht="85.5" customHeight="1" x14ac:dyDescent="0.3">
      <c r="B100" s="12">
        <v>2</v>
      </c>
      <c r="C100" s="99"/>
      <c r="D100" s="42" t="s">
        <v>20</v>
      </c>
      <c r="E100" s="26" t="s">
        <v>63</v>
      </c>
      <c r="F100" s="97"/>
      <c r="G100" s="7" t="s">
        <v>80</v>
      </c>
      <c r="H100" s="28" t="s">
        <v>21</v>
      </c>
      <c r="I100" s="138"/>
      <c r="J100" s="64">
        <v>37389.879999999997</v>
      </c>
      <c r="K100" s="50" t="s">
        <v>8</v>
      </c>
      <c r="L100" s="49">
        <v>89</v>
      </c>
      <c r="M100" s="22">
        <v>45656</v>
      </c>
      <c r="N100" s="78"/>
    </row>
    <row r="101" spans="2:14" ht="85.5" customHeight="1" x14ac:dyDescent="0.3">
      <c r="B101" s="12">
        <v>2</v>
      </c>
      <c r="C101" s="98" t="s">
        <v>32</v>
      </c>
      <c r="D101" s="42" t="s">
        <v>20</v>
      </c>
      <c r="E101" s="26" t="s">
        <v>63</v>
      </c>
      <c r="F101" s="96">
        <v>319809</v>
      </c>
      <c r="G101" s="7" t="s">
        <v>80</v>
      </c>
      <c r="H101" s="28" t="s">
        <v>21</v>
      </c>
      <c r="I101" s="136">
        <v>277794.36</v>
      </c>
      <c r="J101" s="64">
        <v>67333.009999999995</v>
      </c>
      <c r="K101" s="57" t="s">
        <v>5</v>
      </c>
      <c r="L101" s="45">
        <v>90</v>
      </c>
      <c r="M101" s="22">
        <v>45656</v>
      </c>
      <c r="N101" s="78"/>
    </row>
    <row r="102" spans="2:14" ht="85.5" customHeight="1" x14ac:dyDescent="0.3">
      <c r="B102" s="12">
        <v>2</v>
      </c>
      <c r="C102" s="110"/>
      <c r="D102" s="42" t="s">
        <v>20</v>
      </c>
      <c r="E102" s="26" t="s">
        <v>63</v>
      </c>
      <c r="F102" s="109"/>
      <c r="G102" s="7" t="s">
        <v>80</v>
      </c>
      <c r="H102" s="28" t="s">
        <v>21</v>
      </c>
      <c r="I102" s="137"/>
      <c r="J102" s="64">
        <v>173611.07</v>
      </c>
      <c r="K102" s="57" t="s">
        <v>5</v>
      </c>
      <c r="L102" s="45">
        <v>91</v>
      </c>
      <c r="M102" s="22">
        <v>45656</v>
      </c>
      <c r="N102" s="78"/>
    </row>
    <row r="103" spans="2:14" ht="85.5" customHeight="1" x14ac:dyDescent="0.3">
      <c r="B103" s="12">
        <v>2</v>
      </c>
      <c r="C103" s="99"/>
      <c r="D103" s="42" t="s">
        <v>20</v>
      </c>
      <c r="E103" s="26" t="s">
        <v>63</v>
      </c>
      <c r="F103" s="97"/>
      <c r="G103" s="7" t="s">
        <v>80</v>
      </c>
      <c r="H103" s="28" t="s">
        <v>21</v>
      </c>
      <c r="I103" s="138"/>
      <c r="J103" s="64">
        <v>36850.28</v>
      </c>
      <c r="K103" s="50" t="s">
        <v>8</v>
      </c>
      <c r="L103" s="45">
        <v>92</v>
      </c>
      <c r="M103" s="22">
        <v>45656</v>
      </c>
      <c r="N103" s="78"/>
    </row>
    <row r="104" spans="2:14" ht="85.5" customHeight="1" x14ac:dyDescent="0.3">
      <c r="B104" s="12">
        <v>6</v>
      </c>
      <c r="C104" s="18" t="s">
        <v>52</v>
      </c>
      <c r="D104" s="42" t="s">
        <v>40</v>
      </c>
      <c r="E104" s="26" t="s">
        <v>64</v>
      </c>
      <c r="F104" s="7">
        <v>328329</v>
      </c>
      <c r="G104" s="7" t="s">
        <v>81</v>
      </c>
      <c r="H104" s="28" t="s">
        <v>29</v>
      </c>
      <c r="I104" s="64">
        <v>1059000</v>
      </c>
      <c r="J104" s="64">
        <v>1059000</v>
      </c>
      <c r="K104" s="50" t="s">
        <v>5</v>
      </c>
      <c r="L104" s="43">
        <v>93</v>
      </c>
      <c r="M104" s="22">
        <v>45656</v>
      </c>
      <c r="N104" s="78"/>
    </row>
    <row r="105" spans="2:14" ht="85.5" customHeight="1" x14ac:dyDescent="0.3">
      <c r="B105" s="12">
        <v>6</v>
      </c>
      <c r="C105" s="18" t="s">
        <v>52</v>
      </c>
      <c r="D105" s="42" t="s">
        <v>40</v>
      </c>
      <c r="E105" s="26" t="s">
        <v>64</v>
      </c>
      <c r="F105" s="96">
        <v>328152</v>
      </c>
      <c r="G105" s="96" t="s">
        <v>62</v>
      </c>
      <c r="H105" s="28" t="s">
        <v>10</v>
      </c>
      <c r="I105" s="136">
        <v>121109.03</v>
      </c>
      <c r="J105" s="70">
        <v>105043.55</v>
      </c>
      <c r="K105" s="50" t="s">
        <v>5</v>
      </c>
      <c r="L105" s="43">
        <v>1</v>
      </c>
      <c r="M105" s="22">
        <v>45677</v>
      </c>
      <c r="N105" s="78"/>
    </row>
    <row r="106" spans="2:14" ht="85.5" customHeight="1" x14ac:dyDescent="0.3">
      <c r="B106" s="12">
        <v>6</v>
      </c>
      <c r="C106" s="18" t="s">
        <v>52</v>
      </c>
      <c r="D106" s="42" t="s">
        <v>40</v>
      </c>
      <c r="E106" s="26" t="s">
        <v>64</v>
      </c>
      <c r="F106" s="97"/>
      <c r="G106" s="97"/>
      <c r="H106" s="28" t="s">
        <v>10</v>
      </c>
      <c r="I106" s="138"/>
      <c r="J106" s="70">
        <v>16065.48</v>
      </c>
      <c r="K106" s="50" t="s">
        <v>8</v>
      </c>
      <c r="L106" s="43">
        <v>2</v>
      </c>
      <c r="M106" s="22">
        <v>45677</v>
      </c>
      <c r="N106" s="78"/>
    </row>
    <row r="107" spans="2:14" ht="85.5" customHeight="1" x14ac:dyDescent="0.3">
      <c r="B107" s="12">
        <v>5</v>
      </c>
      <c r="C107" s="18" t="s">
        <v>48</v>
      </c>
      <c r="D107" s="42" t="s">
        <v>54</v>
      </c>
      <c r="E107" s="26" t="s">
        <v>82</v>
      </c>
      <c r="F107" s="7">
        <v>328671</v>
      </c>
      <c r="G107" s="7" t="s">
        <v>83</v>
      </c>
      <c r="H107" s="28" t="s">
        <v>29</v>
      </c>
      <c r="I107" s="64">
        <v>793273</v>
      </c>
      <c r="J107" s="70">
        <v>793273</v>
      </c>
      <c r="K107" s="50" t="s">
        <v>5</v>
      </c>
      <c r="L107" s="43">
        <v>3</v>
      </c>
      <c r="M107" s="22">
        <v>45677</v>
      </c>
      <c r="N107" s="78"/>
    </row>
    <row r="108" spans="2:14" ht="85.5" customHeight="1" x14ac:dyDescent="0.3">
      <c r="B108" s="96">
        <v>6</v>
      </c>
      <c r="C108" s="98" t="s">
        <v>52</v>
      </c>
      <c r="D108" s="42" t="s">
        <v>40</v>
      </c>
      <c r="E108" s="58" t="s">
        <v>64</v>
      </c>
      <c r="F108" s="3">
        <v>328141</v>
      </c>
      <c r="G108" s="96" t="s">
        <v>62</v>
      </c>
      <c r="H108" s="46" t="s">
        <v>21</v>
      </c>
      <c r="I108" s="136">
        <v>6270.68</v>
      </c>
      <c r="J108" s="70">
        <v>5438.85</v>
      </c>
      <c r="K108" s="50" t="s">
        <v>5</v>
      </c>
      <c r="L108" s="43">
        <v>4</v>
      </c>
      <c r="M108" s="22">
        <v>45677</v>
      </c>
      <c r="N108" s="78"/>
    </row>
    <row r="109" spans="2:14" ht="85.5" customHeight="1" x14ac:dyDescent="0.3">
      <c r="B109" s="97"/>
      <c r="C109" s="99"/>
      <c r="D109" s="42" t="s">
        <v>40</v>
      </c>
      <c r="E109" s="19" t="s">
        <v>64</v>
      </c>
      <c r="F109" s="3">
        <v>328141</v>
      </c>
      <c r="G109" s="97"/>
      <c r="H109" s="46" t="s">
        <v>21</v>
      </c>
      <c r="I109" s="138"/>
      <c r="J109" s="70">
        <v>831.83</v>
      </c>
      <c r="K109" s="50" t="s">
        <v>8</v>
      </c>
      <c r="L109" s="43">
        <v>5</v>
      </c>
      <c r="M109" s="22">
        <v>45677</v>
      </c>
      <c r="N109" s="78"/>
    </row>
    <row r="110" spans="2:14" ht="85.5" customHeight="1" x14ac:dyDescent="0.3">
      <c r="B110" s="96">
        <v>2</v>
      </c>
      <c r="C110" s="98" t="s">
        <v>32</v>
      </c>
      <c r="D110" s="42" t="s">
        <v>20</v>
      </c>
      <c r="E110" s="26" t="s">
        <v>63</v>
      </c>
      <c r="F110" s="108">
        <v>302804</v>
      </c>
      <c r="G110" s="108" t="s">
        <v>84</v>
      </c>
      <c r="H110" s="28" t="s">
        <v>41</v>
      </c>
      <c r="I110" s="136">
        <v>169682.1</v>
      </c>
      <c r="J110" s="70">
        <v>147173.25</v>
      </c>
      <c r="K110" s="50" t="s">
        <v>5</v>
      </c>
      <c r="L110" s="43">
        <v>6</v>
      </c>
      <c r="M110" s="22">
        <v>45679</v>
      </c>
      <c r="N110" s="78"/>
    </row>
    <row r="111" spans="2:14" ht="85.5" customHeight="1" x14ac:dyDescent="0.3">
      <c r="B111" s="97"/>
      <c r="C111" s="99"/>
      <c r="D111" s="42" t="s">
        <v>20</v>
      </c>
      <c r="E111" s="26" t="s">
        <v>63</v>
      </c>
      <c r="F111" s="108"/>
      <c r="G111" s="108"/>
      <c r="H111" s="28" t="s">
        <v>41</v>
      </c>
      <c r="I111" s="138"/>
      <c r="J111" s="70">
        <v>22508.85</v>
      </c>
      <c r="K111" s="50" t="s">
        <v>8</v>
      </c>
      <c r="L111" s="43">
        <v>7</v>
      </c>
      <c r="M111" s="22">
        <v>45679</v>
      </c>
      <c r="N111" s="78"/>
    </row>
    <row r="112" spans="2:14" ht="85.5" customHeight="1" x14ac:dyDescent="0.3">
      <c r="B112" s="12">
        <v>6</v>
      </c>
      <c r="C112" s="18" t="s">
        <v>52</v>
      </c>
      <c r="D112" s="42" t="s">
        <v>40</v>
      </c>
      <c r="E112" s="26" t="s">
        <v>64</v>
      </c>
      <c r="F112" s="7">
        <v>328155</v>
      </c>
      <c r="G112" s="7" t="s">
        <v>62</v>
      </c>
      <c r="H112" s="28" t="s">
        <v>29</v>
      </c>
      <c r="I112" s="64">
        <v>2146756.21</v>
      </c>
      <c r="J112" s="70">
        <v>2146756.21</v>
      </c>
      <c r="K112" s="50" t="s">
        <v>5</v>
      </c>
      <c r="L112" s="43">
        <v>8</v>
      </c>
      <c r="M112" s="22">
        <v>45679</v>
      </c>
      <c r="N112" s="78"/>
    </row>
    <row r="113" spans="2:14" ht="85.5" customHeight="1" x14ac:dyDescent="0.3">
      <c r="B113" s="12">
        <v>3</v>
      </c>
      <c r="C113" s="18" t="s">
        <v>49</v>
      </c>
      <c r="D113" s="42" t="s">
        <v>50</v>
      </c>
      <c r="E113" s="28" t="s">
        <v>51</v>
      </c>
      <c r="F113" s="7">
        <v>328132</v>
      </c>
      <c r="G113" s="7" t="s">
        <v>85</v>
      </c>
      <c r="H113" s="28" t="s">
        <v>29</v>
      </c>
      <c r="I113" s="64">
        <v>14651000</v>
      </c>
      <c r="J113" s="70">
        <v>14651000</v>
      </c>
      <c r="K113" s="50" t="s">
        <v>5</v>
      </c>
      <c r="L113" s="43">
        <v>9</v>
      </c>
      <c r="M113" s="22">
        <v>45691</v>
      </c>
      <c r="N113" s="78"/>
    </row>
    <row r="114" spans="2:14" ht="85.5" customHeight="1" x14ac:dyDescent="0.3">
      <c r="B114" s="12">
        <v>6</v>
      </c>
      <c r="C114" s="18" t="s">
        <v>52</v>
      </c>
      <c r="D114" s="42" t="s">
        <v>40</v>
      </c>
      <c r="E114" s="26" t="s">
        <v>64</v>
      </c>
      <c r="F114" s="7">
        <v>328141</v>
      </c>
      <c r="G114" s="7" t="s">
        <v>62</v>
      </c>
      <c r="H114" s="28" t="s">
        <v>10</v>
      </c>
      <c r="I114" s="106">
        <v>1952573.22</v>
      </c>
      <c r="J114" s="70">
        <v>1693558.4</v>
      </c>
      <c r="K114" s="50" t="s">
        <v>5</v>
      </c>
      <c r="L114" s="43">
        <v>10</v>
      </c>
      <c r="M114" s="22">
        <v>45699</v>
      </c>
      <c r="N114" s="78"/>
    </row>
    <row r="115" spans="2:14" ht="85.5" customHeight="1" x14ac:dyDescent="0.3">
      <c r="B115" s="12">
        <v>6</v>
      </c>
      <c r="C115" s="18" t="s">
        <v>52</v>
      </c>
      <c r="D115" s="42" t="s">
        <v>40</v>
      </c>
      <c r="E115" s="26" t="s">
        <v>64</v>
      </c>
      <c r="F115" s="7">
        <v>328141</v>
      </c>
      <c r="G115" s="7" t="s">
        <v>62</v>
      </c>
      <c r="H115" s="28" t="s">
        <v>10</v>
      </c>
      <c r="I115" s="107"/>
      <c r="J115" s="70">
        <v>259014.82</v>
      </c>
      <c r="K115" s="50" t="s">
        <v>8</v>
      </c>
      <c r="L115" s="43">
        <v>11</v>
      </c>
      <c r="M115" s="22">
        <v>45699</v>
      </c>
      <c r="N115" s="78"/>
    </row>
    <row r="116" spans="2:14" ht="52.5" customHeight="1" x14ac:dyDescent="0.3">
      <c r="B116" s="96">
        <v>7</v>
      </c>
      <c r="C116" s="98" t="s">
        <v>65</v>
      </c>
      <c r="D116" s="42" t="s">
        <v>66</v>
      </c>
      <c r="E116" s="98" t="s">
        <v>31</v>
      </c>
      <c r="F116" s="7">
        <v>338556</v>
      </c>
      <c r="G116" s="96" t="s">
        <v>4</v>
      </c>
      <c r="H116" s="28" t="s">
        <v>21</v>
      </c>
      <c r="I116" s="106">
        <v>2532588.29</v>
      </c>
      <c r="J116" s="70">
        <v>2152700.0499999998</v>
      </c>
      <c r="K116" s="50" t="s">
        <v>5</v>
      </c>
      <c r="L116" s="43">
        <v>12</v>
      </c>
      <c r="M116" s="22">
        <v>45714</v>
      </c>
      <c r="N116" s="78"/>
    </row>
    <row r="117" spans="2:14" ht="51.75" customHeight="1" x14ac:dyDescent="0.3">
      <c r="B117" s="97"/>
      <c r="C117" s="99"/>
      <c r="D117" s="42" t="s">
        <v>66</v>
      </c>
      <c r="E117" s="99"/>
      <c r="F117" s="7">
        <v>338556</v>
      </c>
      <c r="G117" s="97"/>
      <c r="H117" s="28" t="s">
        <v>21</v>
      </c>
      <c r="I117" s="107"/>
      <c r="J117" s="70">
        <v>379888.24</v>
      </c>
      <c r="K117" s="50" t="s">
        <v>8</v>
      </c>
      <c r="L117" s="43">
        <v>13</v>
      </c>
      <c r="M117" s="22">
        <v>45714</v>
      </c>
      <c r="N117" s="78"/>
    </row>
    <row r="118" spans="2:14" ht="85.5" customHeight="1" x14ac:dyDescent="0.3">
      <c r="B118" s="12">
        <v>2</v>
      </c>
      <c r="C118" s="17" t="s">
        <v>32</v>
      </c>
      <c r="D118" s="42" t="s">
        <v>20</v>
      </c>
      <c r="E118" s="26" t="s">
        <v>63</v>
      </c>
      <c r="F118" s="7">
        <v>302421</v>
      </c>
      <c r="G118" s="7" t="s">
        <v>89</v>
      </c>
      <c r="H118" s="28" t="s">
        <v>29</v>
      </c>
      <c r="I118" s="68">
        <v>723533</v>
      </c>
      <c r="J118" s="71">
        <v>723533</v>
      </c>
      <c r="K118" s="50" t="s">
        <v>5</v>
      </c>
      <c r="L118" s="43">
        <v>14</v>
      </c>
      <c r="M118" s="22">
        <v>45722</v>
      </c>
      <c r="N118" s="78"/>
    </row>
    <row r="119" spans="2:14" ht="56.25" customHeight="1" x14ac:dyDescent="0.3">
      <c r="B119" s="96">
        <v>2</v>
      </c>
      <c r="C119" s="98" t="s">
        <v>32</v>
      </c>
      <c r="D119" s="42" t="s">
        <v>20</v>
      </c>
      <c r="E119" s="100" t="s">
        <v>63</v>
      </c>
      <c r="F119" s="7">
        <v>305102</v>
      </c>
      <c r="G119" s="96" t="s">
        <v>79</v>
      </c>
      <c r="H119" s="28" t="s">
        <v>21</v>
      </c>
      <c r="I119" s="106">
        <v>303947.7</v>
      </c>
      <c r="J119" s="70">
        <v>263628.11</v>
      </c>
      <c r="K119" s="50" t="s">
        <v>5</v>
      </c>
      <c r="L119" s="43">
        <v>15</v>
      </c>
      <c r="M119" s="22">
        <v>45722</v>
      </c>
      <c r="N119" s="78"/>
    </row>
    <row r="120" spans="2:14" ht="45" customHeight="1" x14ac:dyDescent="0.3">
      <c r="B120" s="97"/>
      <c r="C120" s="99"/>
      <c r="D120" s="42" t="s">
        <v>20</v>
      </c>
      <c r="E120" s="101"/>
      <c r="F120" s="7">
        <v>305102</v>
      </c>
      <c r="G120" s="97"/>
      <c r="H120" s="28" t="s">
        <v>21</v>
      </c>
      <c r="I120" s="107"/>
      <c r="J120" s="70">
        <v>40319.589999999997</v>
      </c>
      <c r="K120" s="50" t="s">
        <v>8</v>
      </c>
      <c r="L120" s="43">
        <v>16</v>
      </c>
      <c r="M120" s="22">
        <v>45722</v>
      </c>
      <c r="N120" s="78"/>
    </row>
    <row r="121" spans="2:14" ht="52.5" customHeight="1" x14ac:dyDescent="0.3">
      <c r="B121" s="96">
        <v>4</v>
      </c>
      <c r="C121" s="98" t="s">
        <v>33</v>
      </c>
      <c r="D121" s="42" t="s">
        <v>22</v>
      </c>
      <c r="E121" s="98" t="s">
        <v>39</v>
      </c>
      <c r="F121" s="7">
        <v>302314</v>
      </c>
      <c r="G121" s="96" t="s">
        <v>94</v>
      </c>
      <c r="H121" s="28" t="s">
        <v>86</v>
      </c>
      <c r="I121" s="106">
        <v>17049761.510000002</v>
      </c>
      <c r="J121" s="70">
        <v>14788058.460000001</v>
      </c>
      <c r="K121" s="50" t="s">
        <v>5</v>
      </c>
      <c r="L121" s="43">
        <v>17</v>
      </c>
      <c r="M121" s="22">
        <v>45722</v>
      </c>
      <c r="N121" s="78"/>
    </row>
    <row r="122" spans="2:14" ht="40.5" customHeight="1" x14ac:dyDescent="0.3">
      <c r="B122" s="97"/>
      <c r="C122" s="99"/>
      <c r="D122" s="42" t="s">
        <v>22</v>
      </c>
      <c r="E122" s="99"/>
      <c r="F122" s="7">
        <v>302314</v>
      </c>
      <c r="G122" s="97"/>
      <c r="H122" s="28" t="s">
        <v>86</v>
      </c>
      <c r="I122" s="107"/>
      <c r="J122" s="70">
        <v>2261703.0499999998</v>
      </c>
      <c r="K122" s="50" t="s">
        <v>8</v>
      </c>
      <c r="L122" s="43">
        <v>18</v>
      </c>
      <c r="M122" s="22">
        <v>45722</v>
      </c>
      <c r="N122" s="78"/>
    </row>
    <row r="123" spans="2:14" ht="56.25" customHeight="1" x14ac:dyDescent="0.3">
      <c r="B123" s="96">
        <v>2</v>
      </c>
      <c r="C123" s="98" t="s">
        <v>32</v>
      </c>
      <c r="D123" s="42" t="s">
        <v>20</v>
      </c>
      <c r="E123" s="98" t="s">
        <v>63</v>
      </c>
      <c r="F123" s="7">
        <v>328439</v>
      </c>
      <c r="G123" s="96" t="s">
        <v>57</v>
      </c>
      <c r="H123" s="28" t="s">
        <v>21</v>
      </c>
      <c r="I123" s="106">
        <v>1763833.41</v>
      </c>
      <c r="J123" s="70">
        <v>1529855.51</v>
      </c>
      <c r="K123" s="50" t="s">
        <v>5</v>
      </c>
      <c r="L123" s="43">
        <v>19</v>
      </c>
      <c r="M123" s="22">
        <v>45722</v>
      </c>
      <c r="N123" s="78"/>
    </row>
    <row r="124" spans="2:14" ht="55.5" customHeight="1" x14ac:dyDescent="0.3">
      <c r="B124" s="97"/>
      <c r="C124" s="99"/>
      <c r="D124" s="42" t="s">
        <v>20</v>
      </c>
      <c r="E124" s="99"/>
      <c r="F124" s="7">
        <v>328439</v>
      </c>
      <c r="G124" s="97"/>
      <c r="H124" s="28" t="s">
        <v>21</v>
      </c>
      <c r="I124" s="107"/>
      <c r="J124" s="70">
        <v>233977.9</v>
      </c>
      <c r="K124" s="50" t="s">
        <v>8</v>
      </c>
      <c r="L124" s="43">
        <v>20</v>
      </c>
      <c r="M124" s="22">
        <v>45722</v>
      </c>
      <c r="N124" s="78"/>
    </row>
    <row r="125" spans="2:14" ht="50.25" customHeight="1" x14ac:dyDescent="0.3">
      <c r="B125" s="96">
        <v>2</v>
      </c>
      <c r="C125" s="98" t="s">
        <v>32</v>
      </c>
      <c r="D125" s="42" t="s">
        <v>20</v>
      </c>
      <c r="E125" s="98" t="s">
        <v>63</v>
      </c>
      <c r="F125" s="7">
        <v>329336</v>
      </c>
      <c r="G125" s="96" t="s">
        <v>57</v>
      </c>
      <c r="H125" s="28" t="s">
        <v>21</v>
      </c>
      <c r="I125" s="106">
        <v>752967.96</v>
      </c>
      <c r="J125" s="70">
        <v>425126.74</v>
      </c>
      <c r="K125" s="50" t="s">
        <v>5</v>
      </c>
      <c r="L125" s="43">
        <v>21</v>
      </c>
      <c r="M125" s="22">
        <v>45722</v>
      </c>
      <c r="N125" s="78"/>
    </row>
    <row r="126" spans="2:14" ht="55.5" customHeight="1" x14ac:dyDescent="0.3">
      <c r="B126" s="97"/>
      <c r="C126" s="99"/>
      <c r="D126" s="42" t="s">
        <v>20</v>
      </c>
      <c r="E126" s="99"/>
      <c r="F126" s="7">
        <v>329336</v>
      </c>
      <c r="G126" s="97"/>
      <c r="H126" s="28" t="s">
        <v>21</v>
      </c>
      <c r="I126" s="107"/>
      <c r="J126" s="70">
        <v>327841.21999999997</v>
      </c>
      <c r="K126" s="50" t="s">
        <v>8</v>
      </c>
      <c r="L126" s="43">
        <v>22</v>
      </c>
      <c r="M126" s="22">
        <v>45722</v>
      </c>
      <c r="N126" s="78"/>
    </row>
    <row r="127" spans="2:14" ht="85.5" customHeight="1" x14ac:dyDescent="0.3">
      <c r="B127" s="3">
        <v>2</v>
      </c>
      <c r="C127" s="32" t="s">
        <v>32</v>
      </c>
      <c r="D127" s="42" t="s">
        <v>20</v>
      </c>
      <c r="E127" s="17" t="s">
        <v>63</v>
      </c>
      <c r="F127" s="7">
        <v>328099</v>
      </c>
      <c r="G127" s="69" t="s">
        <v>57</v>
      </c>
      <c r="H127" s="28" t="s">
        <v>21</v>
      </c>
      <c r="I127" s="67">
        <v>123829.7</v>
      </c>
      <c r="J127" s="70">
        <v>123829.7</v>
      </c>
      <c r="K127" s="50" t="s">
        <v>8</v>
      </c>
      <c r="L127" s="43">
        <v>23</v>
      </c>
      <c r="M127" s="22">
        <v>45722</v>
      </c>
      <c r="N127" s="78"/>
    </row>
    <row r="128" spans="2:14" ht="61.5" customHeight="1" x14ac:dyDescent="0.3">
      <c r="B128" s="96">
        <v>2</v>
      </c>
      <c r="C128" s="98" t="s">
        <v>32</v>
      </c>
      <c r="D128" s="42" t="s">
        <v>20</v>
      </c>
      <c r="E128" s="98" t="s">
        <v>63</v>
      </c>
      <c r="F128" s="7">
        <v>328119</v>
      </c>
      <c r="G128" s="104" t="s">
        <v>72</v>
      </c>
      <c r="H128" s="28" t="s">
        <v>21</v>
      </c>
      <c r="I128" s="106">
        <v>3664470.53</v>
      </c>
      <c r="J128" s="70">
        <v>3175261.16</v>
      </c>
      <c r="K128" s="50" t="s">
        <v>5</v>
      </c>
      <c r="L128" s="43">
        <v>24</v>
      </c>
      <c r="M128" s="22">
        <v>45722</v>
      </c>
      <c r="N128" s="78"/>
    </row>
    <row r="129" spans="2:14" ht="48.75" customHeight="1" x14ac:dyDescent="0.3">
      <c r="B129" s="97"/>
      <c r="C129" s="99"/>
      <c r="D129" s="42" t="s">
        <v>20</v>
      </c>
      <c r="E129" s="99"/>
      <c r="F129" s="7">
        <v>328119</v>
      </c>
      <c r="G129" s="105"/>
      <c r="H129" s="28" t="s">
        <v>21</v>
      </c>
      <c r="I129" s="107"/>
      <c r="J129" s="70">
        <v>489209.37</v>
      </c>
      <c r="K129" s="50" t="s">
        <v>8</v>
      </c>
      <c r="L129" s="43">
        <v>25</v>
      </c>
      <c r="M129" s="22">
        <v>45722</v>
      </c>
      <c r="N129" s="78"/>
    </row>
    <row r="130" spans="2:14" ht="85.5" customHeight="1" x14ac:dyDescent="0.3">
      <c r="B130" s="12">
        <v>2</v>
      </c>
      <c r="C130" s="35" t="s">
        <v>32</v>
      </c>
      <c r="D130" s="42" t="s">
        <v>20</v>
      </c>
      <c r="E130" s="18" t="s">
        <v>63</v>
      </c>
      <c r="F130" s="7">
        <v>328119</v>
      </c>
      <c r="G130" s="12" t="s">
        <v>72</v>
      </c>
      <c r="H130" s="28" t="s">
        <v>10</v>
      </c>
      <c r="I130" s="68">
        <v>237606.28</v>
      </c>
      <c r="J130" s="71">
        <v>237606.28</v>
      </c>
      <c r="K130" s="50" t="s">
        <v>8</v>
      </c>
      <c r="L130" s="43">
        <v>26</v>
      </c>
      <c r="M130" s="22">
        <v>45722</v>
      </c>
      <c r="N130" s="78"/>
    </row>
    <row r="131" spans="2:14" ht="85.5" customHeight="1" x14ac:dyDescent="0.3">
      <c r="B131" s="12">
        <v>3</v>
      </c>
      <c r="C131" s="18" t="s">
        <v>49</v>
      </c>
      <c r="D131" s="42" t="s">
        <v>50</v>
      </c>
      <c r="E131" s="28" t="s">
        <v>51</v>
      </c>
      <c r="F131" s="7">
        <v>334039</v>
      </c>
      <c r="G131" s="34" t="s">
        <v>62</v>
      </c>
      <c r="H131" s="28" t="s">
        <v>21</v>
      </c>
      <c r="I131" s="68">
        <v>17840.89</v>
      </c>
      <c r="J131" s="71">
        <v>17840.89</v>
      </c>
      <c r="K131" s="50" t="s">
        <v>8</v>
      </c>
      <c r="L131" s="43">
        <v>27</v>
      </c>
      <c r="M131" s="22">
        <v>45722</v>
      </c>
      <c r="N131" s="78"/>
    </row>
    <row r="132" spans="2:14" ht="85.5" customHeight="1" x14ac:dyDescent="0.3">
      <c r="B132" s="96">
        <v>2</v>
      </c>
      <c r="C132" s="98" t="s">
        <v>32</v>
      </c>
      <c r="D132" s="42" t="s">
        <v>20</v>
      </c>
      <c r="E132" s="98" t="s">
        <v>63</v>
      </c>
      <c r="F132" s="7">
        <v>331715</v>
      </c>
      <c r="G132" s="96" t="s">
        <v>96</v>
      </c>
      <c r="H132" s="28" t="s">
        <v>41</v>
      </c>
      <c r="I132" s="106">
        <v>1039883.81</v>
      </c>
      <c r="J132" s="70">
        <v>901940.04</v>
      </c>
      <c r="K132" s="50" t="s">
        <v>5</v>
      </c>
      <c r="L132" s="43">
        <v>28</v>
      </c>
      <c r="M132" s="22">
        <v>45722</v>
      </c>
      <c r="N132" s="78"/>
    </row>
    <row r="133" spans="2:14" ht="85.5" customHeight="1" x14ac:dyDescent="0.3">
      <c r="B133" s="97"/>
      <c r="C133" s="99"/>
      <c r="D133" s="42" t="s">
        <v>20</v>
      </c>
      <c r="E133" s="99"/>
      <c r="F133" s="7">
        <v>331715</v>
      </c>
      <c r="G133" s="97"/>
      <c r="H133" s="28" t="s">
        <v>41</v>
      </c>
      <c r="I133" s="107"/>
      <c r="J133" s="70">
        <v>137943.76999999999</v>
      </c>
      <c r="K133" s="50" t="s">
        <v>8</v>
      </c>
      <c r="L133" s="43">
        <v>29</v>
      </c>
      <c r="M133" s="22">
        <v>45722</v>
      </c>
      <c r="N133" s="78"/>
    </row>
    <row r="134" spans="2:14" ht="85.5" customHeight="1" x14ac:dyDescent="0.3">
      <c r="B134" s="96">
        <v>2</v>
      </c>
      <c r="C134" s="98" t="s">
        <v>32</v>
      </c>
      <c r="D134" s="42" t="s">
        <v>20</v>
      </c>
      <c r="E134" s="98" t="s">
        <v>63</v>
      </c>
      <c r="F134" s="7">
        <v>331715</v>
      </c>
      <c r="G134" s="108" t="s">
        <v>96</v>
      </c>
      <c r="H134" s="28" t="s">
        <v>21</v>
      </c>
      <c r="I134" s="106">
        <v>1038412.02</v>
      </c>
      <c r="J134" s="70">
        <v>679999.98</v>
      </c>
      <c r="K134" s="50" t="s">
        <v>5</v>
      </c>
      <c r="L134" s="43">
        <v>30</v>
      </c>
      <c r="M134" s="22">
        <v>45722</v>
      </c>
      <c r="N134" s="78"/>
    </row>
    <row r="135" spans="2:14" ht="85.5" customHeight="1" x14ac:dyDescent="0.3">
      <c r="B135" s="97"/>
      <c r="C135" s="99"/>
      <c r="D135" s="42" t="s">
        <v>20</v>
      </c>
      <c r="E135" s="99"/>
      <c r="F135" s="7">
        <v>331715</v>
      </c>
      <c r="G135" s="108"/>
      <c r="H135" s="28" t="s">
        <v>21</v>
      </c>
      <c r="I135" s="107"/>
      <c r="J135" s="70">
        <v>358412.04</v>
      </c>
      <c r="K135" s="50" t="s">
        <v>8</v>
      </c>
      <c r="L135" s="43">
        <v>31</v>
      </c>
      <c r="M135" s="22">
        <v>45722</v>
      </c>
      <c r="N135" s="78"/>
    </row>
    <row r="136" spans="2:14" ht="85.5" customHeight="1" x14ac:dyDescent="0.3">
      <c r="B136" s="69">
        <v>3</v>
      </c>
      <c r="C136" s="35" t="s">
        <v>49</v>
      </c>
      <c r="D136" s="42" t="s">
        <v>50</v>
      </c>
      <c r="E136" s="75" t="s">
        <v>51</v>
      </c>
      <c r="F136" s="7">
        <v>328257</v>
      </c>
      <c r="G136" s="28" t="s">
        <v>88</v>
      </c>
      <c r="H136" s="28" t="s">
        <v>21</v>
      </c>
      <c r="I136" s="76">
        <v>679943.54</v>
      </c>
      <c r="J136" s="76">
        <v>679943.54</v>
      </c>
      <c r="K136" s="50" t="s">
        <v>8</v>
      </c>
      <c r="L136" s="13">
        <v>32</v>
      </c>
      <c r="M136" s="22">
        <v>45727</v>
      </c>
      <c r="N136" s="78"/>
    </row>
    <row r="137" spans="2:14" ht="85.5" customHeight="1" x14ac:dyDescent="0.3">
      <c r="B137" s="108">
        <v>3</v>
      </c>
      <c r="C137" s="126" t="s">
        <v>49</v>
      </c>
      <c r="D137" s="24" t="s">
        <v>50</v>
      </c>
      <c r="E137" s="133" t="s">
        <v>51</v>
      </c>
      <c r="F137" s="12">
        <v>328097</v>
      </c>
      <c r="G137" s="104" t="s">
        <v>85</v>
      </c>
      <c r="H137" s="34" t="s">
        <v>87</v>
      </c>
      <c r="I137" s="106">
        <v>7299985.0499999998</v>
      </c>
      <c r="J137" s="68">
        <v>6331619.6500000004</v>
      </c>
      <c r="K137" s="72" t="s">
        <v>5</v>
      </c>
      <c r="L137" s="73">
        <v>33</v>
      </c>
      <c r="M137" s="74">
        <v>45727</v>
      </c>
      <c r="N137" s="78"/>
    </row>
    <row r="138" spans="2:14" ht="85.5" customHeight="1" x14ac:dyDescent="0.3">
      <c r="B138" s="108"/>
      <c r="C138" s="126"/>
      <c r="D138" s="42" t="s">
        <v>50</v>
      </c>
      <c r="E138" s="133"/>
      <c r="F138" s="7">
        <v>328097</v>
      </c>
      <c r="G138" s="105"/>
      <c r="H138" s="28" t="s">
        <v>87</v>
      </c>
      <c r="I138" s="107"/>
      <c r="J138" s="68">
        <v>968365.4</v>
      </c>
      <c r="K138" s="50" t="s">
        <v>8</v>
      </c>
      <c r="L138" s="43">
        <v>34</v>
      </c>
      <c r="M138" s="22">
        <v>45727</v>
      </c>
      <c r="N138" s="78"/>
    </row>
    <row r="139" spans="2:14" ht="85.5" customHeight="1" x14ac:dyDescent="0.3">
      <c r="B139" s="96">
        <v>2</v>
      </c>
      <c r="C139" s="98" t="s">
        <v>32</v>
      </c>
      <c r="D139" s="42" t="s">
        <v>20</v>
      </c>
      <c r="E139" s="98" t="s">
        <v>63</v>
      </c>
      <c r="F139" s="7">
        <v>328439</v>
      </c>
      <c r="G139" s="96" t="s">
        <v>57</v>
      </c>
      <c r="H139" s="28" t="s">
        <v>10</v>
      </c>
      <c r="I139" s="106">
        <v>322861.15999999997</v>
      </c>
      <c r="J139" s="70">
        <v>193902.09</v>
      </c>
      <c r="K139" s="50" t="s">
        <v>5</v>
      </c>
      <c r="L139" s="43">
        <v>35</v>
      </c>
      <c r="M139" s="22">
        <v>45727</v>
      </c>
      <c r="N139" s="78"/>
    </row>
    <row r="140" spans="2:14" ht="85.5" customHeight="1" x14ac:dyDescent="0.3">
      <c r="B140" s="97"/>
      <c r="C140" s="99"/>
      <c r="D140" s="42" t="s">
        <v>20</v>
      </c>
      <c r="E140" s="99"/>
      <c r="F140" s="7">
        <v>328439</v>
      </c>
      <c r="G140" s="97"/>
      <c r="H140" s="28" t="s">
        <v>10</v>
      </c>
      <c r="I140" s="107"/>
      <c r="J140" s="70">
        <v>128959.07</v>
      </c>
      <c r="K140" s="50" t="s">
        <v>8</v>
      </c>
      <c r="L140" s="43">
        <v>36</v>
      </c>
      <c r="M140" s="22">
        <v>45727</v>
      </c>
      <c r="N140" s="78"/>
    </row>
    <row r="141" spans="2:14" ht="85.5" customHeight="1" x14ac:dyDescent="0.3">
      <c r="B141" s="96">
        <v>2</v>
      </c>
      <c r="C141" s="98" t="s">
        <v>32</v>
      </c>
      <c r="D141" s="42" t="s">
        <v>20</v>
      </c>
      <c r="E141" s="98" t="s">
        <v>63</v>
      </c>
      <c r="F141" s="7">
        <v>318461</v>
      </c>
      <c r="G141" s="96" t="s">
        <v>97</v>
      </c>
      <c r="H141" s="28" t="s">
        <v>10</v>
      </c>
      <c r="I141" s="106">
        <f>J141+J142</f>
        <v>592370.14</v>
      </c>
      <c r="J141" s="70">
        <v>513790.43</v>
      </c>
      <c r="K141" s="50" t="s">
        <v>5</v>
      </c>
      <c r="L141" s="43">
        <v>38</v>
      </c>
      <c r="M141" s="22">
        <v>45730</v>
      </c>
      <c r="N141" s="78"/>
    </row>
    <row r="142" spans="2:14" ht="85.5" customHeight="1" x14ac:dyDescent="0.3">
      <c r="B142" s="97"/>
      <c r="C142" s="99"/>
      <c r="D142" s="42" t="s">
        <v>20</v>
      </c>
      <c r="E142" s="99"/>
      <c r="F142" s="7">
        <v>318461</v>
      </c>
      <c r="G142" s="97"/>
      <c r="H142" s="28" t="s">
        <v>10</v>
      </c>
      <c r="I142" s="107"/>
      <c r="J142" s="70">
        <v>78579.710000000006</v>
      </c>
      <c r="K142" s="50" t="s">
        <v>8</v>
      </c>
      <c r="L142" s="43">
        <v>39</v>
      </c>
      <c r="M142" s="22">
        <v>45730</v>
      </c>
      <c r="N142" s="78"/>
    </row>
    <row r="143" spans="2:14" ht="85.5" customHeight="1" x14ac:dyDescent="0.3">
      <c r="B143" s="12">
        <v>2</v>
      </c>
      <c r="C143" s="21" t="s">
        <v>32</v>
      </c>
      <c r="D143" s="42" t="s">
        <v>20</v>
      </c>
      <c r="E143" s="21" t="s">
        <v>63</v>
      </c>
      <c r="F143" s="7">
        <v>318766</v>
      </c>
      <c r="G143" s="12" t="s">
        <v>90</v>
      </c>
      <c r="H143" s="28" t="s">
        <v>29</v>
      </c>
      <c r="I143" s="68">
        <v>662253.11</v>
      </c>
      <c r="J143" s="70">
        <v>662253.11</v>
      </c>
      <c r="K143" s="50" t="s">
        <v>5</v>
      </c>
      <c r="L143" s="43">
        <v>40</v>
      </c>
      <c r="M143" s="22">
        <v>45733</v>
      </c>
      <c r="N143" s="78"/>
    </row>
    <row r="144" spans="2:14" ht="85.5" customHeight="1" x14ac:dyDescent="0.3">
      <c r="B144" s="96">
        <v>2</v>
      </c>
      <c r="C144" s="98" t="s">
        <v>32</v>
      </c>
      <c r="D144" s="42" t="s">
        <v>20</v>
      </c>
      <c r="E144" s="98" t="s">
        <v>63</v>
      </c>
      <c r="F144" s="21" t="s">
        <v>99</v>
      </c>
      <c r="G144" s="12" t="s">
        <v>98</v>
      </c>
      <c r="H144" s="28" t="s">
        <v>21</v>
      </c>
      <c r="I144" s="106">
        <v>146020</v>
      </c>
      <c r="J144" s="70">
        <v>126650</v>
      </c>
      <c r="K144" s="50" t="s">
        <v>5</v>
      </c>
      <c r="L144" s="43">
        <v>41</v>
      </c>
      <c r="M144" s="22">
        <v>45735</v>
      </c>
      <c r="N144" s="78"/>
    </row>
    <row r="145" spans="2:14" ht="85.5" customHeight="1" x14ac:dyDescent="0.3">
      <c r="B145" s="97"/>
      <c r="C145" s="99"/>
      <c r="D145" s="42" t="s">
        <v>20</v>
      </c>
      <c r="E145" s="99"/>
      <c r="F145" s="7">
        <v>318486</v>
      </c>
      <c r="G145" s="12" t="s">
        <v>98</v>
      </c>
      <c r="H145" s="28" t="s">
        <v>21</v>
      </c>
      <c r="I145" s="107"/>
      <c r="J145" s="70">
        <v>19370</v>
      </c>
      <c r="K145" s="50" t="s">
        <v>8</v>
      </c>
      <c r="L145" s="43">
        <v>42</v>
      </c>
      <c r="M145" s="22">
        <v>45735</v>
      </c>
      <c r="N145" s="78"/>
    </row>
    <row r="146" spans="2:14" ht="85.5" customHeight="1" x14ac:dyDescent="0.3">
      <c r="B146" s="34">
        <v>3</v>
      </c>
      <c r="C146" s="18" t="s">
        <v>49</v>
      </c>
      <c r="D146" s="36" t="s">
        <v>50</v>
      </c>
      <c r="E146" s="28" t="s">
        <v>51</v>
      </c>
      <c r="F146" s="34">
        <v>329904</v>
      </c>
      <c r="G146" s="28" t="s">
        <v>75</v>
      </c>
      <c r="H146" s="28" t="s">
        <v>21</v>
      </c>
      <c r="I146" s="68">
        <v>754172.93</v>
      </c>
      <c r="J146" s="70">
        <v>754172.93</v>
      </c>
      <c r="K146" s="50" t="s">
        <v>8</v>
      </c>
      <c r="L146" s="43">
        <v>46</v>
      </c>
      <c r="M146" s="22">
        <v>45742</v>
      </c>
      <c r="N146" s="78"/>
    </row>
    <row r="147" spans="2:14" ht="85.5" customHeight="1" x14ac:dyDescent="0.3">
      <c r="B147" s="34">
        <v>3</v>
      </c>
      <c r="C147" s="18" t="s">
        <v>49</v>
      </c>
      <c r="D147" s="36" t="s">
        <v>50</v>
      </c>
      <c r="E147" s="28" t="s">
        <v>51</v>
      </c>
      <c r="F147" s="34">
        <v>329904</v>
      </c>
      <c r="G147" s="28" t="s">
        <v>75</v>
      </c>
      <c r="H147" s="28" t="s">
        <v>100</v>
      </c>
      <c r="I147" s="68">
        <v>771758.91</v>
      </c>
      <c r="J147" s="68">
        <v>771758.91</v>
      </c>
      <c r="K147" s="50" t="s">
        <v>8</v>
      </c>
      <c r="L147" s="43">
        <v>47</v>
      </c>
      <c r="M147" s="22">
        <v>45747</v>
      </c>
      <c r="N147" s="78"/>
    </row>
    <row r="148" spans="2:14" ht="43.5" customHeight="1" x14ac:dyDescent="0.3">
      <c r="B148" s="104">
        <v>7</v>
      </c>
      <c r="C148" s="98" t="s">
        <v>31</v>
      </c>
      <c r="D148" s="36" t="s">
        <v>66</v>
      </c>
      <c r="E148" s="104" t="s">
        <v>31</v>
      </c>
      <c r="F148" s="34">
        <v>338556</v>
      </c>
      <c r="G148" s="3" t="s">
        <v>4</v>
      </c>
      <c r="H148" s="28" t="s">
        <v>10</v>
      </c>
      <c r="I148" s="102">
        <v>2940449.58</v>
      </c>
      <c r="J148" s="85">
        <v>2147327.1800000002</v>
      </c>
      <c r="K148" s="50" t="s">
        <v>5</v>
      </c>
      <c r="L148" s="83">
        <v>48</v>
      </c>
      <c r="M148" s="84">
        <v>45748</v>
      </c>
      <c r="N148" s="78"/>
    </row>
    <row r="149" spans="2:14" ht="50.25" customHeight="1" x14ac:dyDescent="0.3">
      <c r="B149" s="105"/>
      <c r="C149" s="99"/>
      <c r="D149" s="36" t="s">
        <v>66</v>
      </c>
      <c r="E149" s="105"/>
      <c r="F149" s="34">
        <v>338556</v>
      </c>
      <c r="G149" s="3" t="s">
        <v>4</v>
      </c>
      <c r="H149" s="28" t="s">
        <v>10</v>
      </c>
      <c r="I149" s="103"/>
      <c r="J149" s="85">
        <v>793122.4</v>
      </c>
      <c r="K149" s="50" t="s">
        <v>8</v>
      </c>
      <c r="L149" s="83">
        <v>49</v>
      </c>
      <c r="M149" s="84">
        <v>45748</v>
      </c>
      <c r="N149" s="78"/>
    </row>
    <row r="150" spans="2:14" ht="48" customHeight="1" x14ac:dyDescent="0.3">
      <c r="B150" s="34">
        <v>6</v>
      </c>
      <c r="C150" s="18" t="s">
        <v>52</v>
      </c>
      <c r="D150" s="36" t="s">
        <v>104</v>
      </c>
      <c r="E150" s="28" t="s">
        <v>105</v>
      </c>
      <c r="F150" s="34">
        <v>328735</v>
      </c>
      <c r="G150" s="28" t="s">
        <v>102</v>
      </c>
      <c r="H150" s="28" t="s">
        <v>29</v>
      </c>
      <c r="I150" s="68">
        <v>2286850.58</v>
      </c>
      <c r="J150" s="68">
        <v>2286850.58</v>
      </c>
      <c r="K150" s="50" t="s">
        <v>5</v>
      </c>
      <c r="L150" s="86">
        <v>50</v>
      </c>
      <c r="M150" s="22">
        <v>45748</v>
      </c>
      <c r="N150" s="78"/>
    </row>
    <row r="151" spans="2:14" ht="49.5" customHeight="1" x14ac:dyDescent="0.3">
      <c r="B151" s="12">
        <v>6</v>
      </c>
      <c r="C151" s="18" t="s">
        <v>52</v>
      </c>
      <c r="D151" s="42" t="s">
        <v>40</v>
      </c>
      <c r="E151" s="26" t="s">
        <v>64</v>
      </c>
      <c r="F151" s="34">
        <v>329870</v>
      </c>
      <c r="G151" s="28" t="s">
        <v>75</v>
      </c>
      <c r="H151" s="28" t="s">
        <v>21</v>
      </c>
      <c r="I151" s="68">
        <v>427913.17</v>
      </c>
      <c r="J151" s="68">
        <v>427913.17</v>
      </c>
      <c r="K151" s="50" t="s">
        <v>8</v>
      </c>
      <c r="L151" s="86">
        <v>51</v>
      </c>
      <c r="M151" s="22">
        <v>45748</v>
      </c>
      <c r="N151" s="78"/>
    </row>
    <row r="152" spans="2:14" ht="45" customHeight="1" x14ac:dyDescent="0.3">
      <c r="B152" s="104">
        <v>5</v>
      </c>
      <c r="C152" s="98" t="s">
        <v>48</v>
      </c>
      <c r="D152" s="36" t="s">
        <v>107</v>
      </c>
      <c r="E152" s="104" t="s">
        <v>106</v>
      </c>
      <c r="F152" s="87">
        <v>328664</v>
      </c>
      <c r="G152" s="96" t="s">
        <v>103</v>
      </c>
      <c r="H152" s="49" t="s">
        <v>21</v>
      </c>
      <c r="I152" s="139">
        <f>J152+J153</f>
        <v>3715309.25</v>
      </c>
      <c r="J152" s="85">
        <v>2085122.53</v>
      </c>
      <c r="K152" s="88" t="s">
        <v>5</v>
      </c>
      <c r="L152" s="83">
        <v>52</v>
      </c>
      <c r="M152" s="84">
        <v>45748</v>
      </c>
      <c r="N152" s="78"/>
    </row>
    <row r="153" spans="2:14" ht="38.25" customHeight="1" x14ac:dyDescent="0.3">
      <c r="B153" s="105"/>
      <c r="C153" s="99"/>
      <c r="D153" s="36" t="s">
        <v>107</v>
      </c>
      <c r="E153" s="105"/>
      <c r="F153" s="87">
        <v>328664</v>
      </c>
      <c r="G153" s="97"/>
      <c r="H153" s="49" t="s">
        <v>21</v>
      </c>
      <c r="I153" s="140"/>
      <c r="J153" s="85">
        <v>1630186.72</v>
      </c>
      <c r="K153" s="88" t="s">
        <v>8</v>
      </c>
      <c r="L153" s="83">
        <v>53</v>
      </c>
      <c r="M153" s="84">
        <v>45748</v>
      </c>
      <c r="N153" s="78"/>
    </row>
    <row r="154" spans="2:14" ht="75.75" customHeight="1" x14ac:dyDescent="0.3">
      <c r="B154" s="7">
        <v>3</v>
      </c>
      <c r="C154" s="18" t="s">
        <v>49</v>
      </c>
      <c r="D154" s="36" t="s">
        <v>50</v>
      </c>
      <c r="E154" s="28" t="s">
        <v>51</v>
      </c>
      <c r="F154" s="87">
        <v>328257</v>
      </c>
      <c r="G154" s="7" t="s">
        <v>78</v>
      </c>
      <c r="H154" s="28" t="s">
        <v>10</v>
      </c>
      <c r="I154" s="85">
        <v>8934.94</v>
      </c>
      <c r="J154" s="85">
        <v>8934.94</v>
      </c>
      <c r="K154" s="50" t="s">
        <v>8</v>
      </c>
      <c r="L154" s="83">
        <v>54</v>
      </c>
      <c r="M154" s="84">
        <v>45750</v>
      </c>
      <c r="N154" s="78"/>
    </row>
    <row r="155" spans="2:14" ht="76.5" customHeight="1" x14ac:dyDescent="0.3">
      <c r="B155" s="7">
        <v>3</v>
      </c>
      <c r="C155" s="18" t="s">
        <v>49</v>
      </c>
      <c r="D155" s="36" t="s">
        <v>50</v>
      </c>
      <c r="E155" s="28" t="s">
        <v>51</v>
      </c>
      <c r="F155" s="34">
        <v>328257</v>
      </c>
      <c r="G155" s="7" t="s">
        <v>78</v>
      </c>
      <c r="H155" s="28" t="s">
        <v>58</v>
      </c>
      <c r="I155" s="85">
        <v>19444205.48</v>
      </c>
      <c r="J155" s="85">
        <v>19444205.48</v>
      </c>
      <c r="K155" s="50" t="s">
        <v>5</v>
      </c>
      <c r="L155" s="83">
        <v>55</v>
      </c>
      <c r="M155" s="84">
        <v>45750</v>
      </c>
      <c r="N155" s="78"/>
    </row>
    <row r="156" spans="2:14" ht="98.25" customHeight="1" x14ac:dyDescent="0.3">
      <c r="B156" s="12">
        <v>2</v>
      </c>
      <c r="C156" s="18" t="s">
        <v>32</v>
      </c>
      <c r="D156" s="42" t="s">
        <v>20</v>
      </c>
      <c r="E156" s="18" t="s">
        <v>63</v>
      </c>
      <c r="F156" s="34">
        <v>319058</v>
      </c>
      <c r="G156" s="28" t="s">
        <v>97</v>
      </c>
      <c r="H156" s="49" t="s">
        <v>29</v>
      </c>
      <c r="I156" s="85">
        <v>1100000</v>
      </c>
      <c r="J156" s="85">
        <v>1100000</v>
      </c>
      <c r="K156" s="50" t="s">
        <v>5</v>
      </c>
      <c r="L156" s="83">
        <v>56</v>
      </c>
      <c r="M156" s="84">
        <v>45750</v>
      </c>
      <c r="N156" s="78"/>
    </row>
    <row r="157" spans="2:14" ht="74.25" customHeight="1" x14ac:dyDescent="0.3">
      <c r="B157" s="12">
        <v>5</v>
      </c>
      <c r="C157" s="18" t="s">
        <v>48</v>
      </c>
      <c r="D157" s="42" t="s">
        <v>54</v>
      </c>
      <c r="E157" s="28" t="s">
        <v>82</v>
      </c>
      <c r="F157" s="34">
        <v>328381</v>
      </c>
      <c r="G157" s="28" t="s">
        <v>62</v>
      </c>
      <c r="H157" s="49" t="s">
        <v>10</v>
      </c>
      <c r="I157" s="85">
        <v>676342.62</v>
      </c>
      <c r="J157" s="85">
        <v>676342.62</v>
      </c>
      <c r="K157" s="50" t="s">
        <v>8</v>
      </c>
      <c r="L157" s="83">
        <v>57</v>
      </c>
      <c r="M157" s="84">
        <v>45750</v>
      </c>
      <c r="N157" s="78"/>
    </row>
    <row r="158" spans="2:14" ht="74.25" customHeight="1" x14ac:dyDescent="0.3">
      <c r="B158" s="12">
        <v>6</v>
      </c>
      <c r="C158" s="18" t="s">
        <v>52</v>
      </c>
      <c r="D158" s="42" t="s">
        <v>40</v>
      </c>
      <c r="E158" s="26" t="s">
        <v>64</v>
      </c>
      <c r="F158" s="34">
        <v>328231</v>
      </c>
      <c r="G158" s="93" t="s">
        <v>68</v>
      </c>
      <c r="H158" s="28" t="s">
        <v>58</v>
      </c>
      <c r="I158" s="85">
        <v>745422.65</v>
      </c>
      <c r="J158" s="85">
        <v>745422.65</v>
      </c>
      <c r="K158" s="50" t="s">
        <v>5</v>
      </c>
      <c r="L158" s="83">
        <v>58</v>
      </c>
      <c r="M158" s="84">
        <v>45751</v>
      </c>
      <c r="N158" s="78"/>
    </row>
    <row r="159" spans="2:14" ht="74.25" customHeight="1" x14ac:dyDescent="0.3">
      <c r="B159" s="12">
        <v>5</v>
      </c>
      <c r="C159" s="18" t="s">
        <v>48</v>
      </c>
      <c r="D159" s="42" t="s">
        <v>54</v>
      </c>
      <c r="E159" s="28" t="s">
        <v>82</v>
      </c>
      <c r="F159" s="87">
        <v>328381</v>
      </c>
      <c r="G159" s="7" t="s">
        <v>62</v>
      </c>
      <c r="H159" s="28" t="s">
        <v>58</v>
      </c>
      <c r="I159" s="85">
        <v>865089.4</v>
      </c>
      <c r="J159" s="85">
        <v>865089.4</v>
      </c>
      <c r="K159" s="50" t="s">
        <v>5</v>
      </c>
      <c r="L159" s="83">
        <v>59</v>
      </c>
      <c r="M159" s="84">
        <v>45751</v>
      </c>
      <c r="N159" s="78"/>
    </row>
    <row r="160" spans="2:14" ht="74.25" customHeight="1" x14ac:dyDescent="0.3">
      <c r="B160" s="12">
        <v>5</v>
      </c>
      <c r="C160" s="18" t="s">
        <v>48</v>
      </c>
      <c r="D160" s="42" t="s">
        <v>107</v>
      </c>
      <c r="E160" s="28" t="s">
        <v>106</v>
      </c>
      <c r="F160" s="87">
        <v>328664</v>
      </c>
      <c r="G160" s="7" t="s">
        <v>103</v>
      </c>
      <c r="H160" s="49" t="s">
        <v>29</v>
      </c>
      <c r="I160" s="85">
        <v>1186457</v>
      </c>
      <c r="J160" s="85">
        <v>1186457</v>
      </c>
      <c r="K160" s="49" t="s">
        <v>5</v>
      </c>
      <c r="L160" s="83">
        <v>60</v>
      </c>
      <c r="M160" s="84">
        <v>45751</v>
      </c>
      <c r="N160" s="78"/>
    </row>
    <row r="161" spans="2:14" ht="80.25" customHeight="1" x14ac:dyDescent="0.3">
      <c r="B161" s="12">
        <v>3</v>
      </c>
      <c r="C161" s="18" t="s">
        <v>49</v>
      </c>
      <c r="D161" s="42" t="s">
        <v>50</v>
      </c>
      <c r="E161" s="28" t="s">
        <v>51</v>
      </c>
      <c r="F161" s="87">
        <v>334039</v>
      </c>
      <c r="G161" s="7" t="s">
        <v>62</v>
      </c>
      <c r="H161" s="49" t="s">
        <v>10</v>
      </c>
      <c r="I161" s="85">
        <v>2298275.13</v>
      </c>
      <c r="J161" s="85">
        <v>2298275.13</v>
      </c>
      <c r="K161" s="49" t="s">
        <v>8</v>
      </c>
      <c r="L161" s="83">
        <v>61</v>
      </c>
      <c r="M161" s="84">
        <v>45757</v>
      </c>
      <c r="N161" s="78"/>
    </row>
    <row r="162" spans="2:14" ht="52.5" customHeight="1" x14ac:dyDescent="0.3">
      <c r="B162" s="96">
        <v>6</v>
      </c>
      <c r="C162" s="98" t="s">
        <v>52</v>
      </c>
      <c r="D162" s="42" t="s">
        <v>40</v>
      </c>
      <c r="E162" s="100" t="s">
        <v>64</v>
      </c>
      <c r="F162" s="87">
        <v>328201</v>
      </c>
      <c r="G162" s="96" t="s">
        <v>79</v>
      </c>
      <c r="H162" s="49" t="s">
        <v>21</v>
      </c>
      <c r="I162" s="102">
        <v>3083890.5</v>
      </c>
      <c r="J162" s="85">
        <v>2420281.19</v>
      </c>
      <c r="K162" s="49" t="s">
        <v>5</v>
      </c>
      <c r="L162" s="83">
        <v>62</v>
      </c>
      <c r="M162" s="84">
        <v>45762</v>
      </c>
      <c r="N162" s="78"/>
    </row>
    <row r="163" spans="2:14" ht="42" customHeight="1" x14ac:dyDescent="0.3">
      <c r="B163" s="97"/>
      <c r="C163" s="99"/>
      <c r="D163" s="42" t="s">
        <v>40</v>
      </c>
      <c r="E163" s="101"/>
      <c r="F163" s="87">
        <v>328201</v>
      </c>
      <c r="G163" s="97"/>
      <c r="H163" s="49" t="s">
        <v>21</v>
      </c>
      <c r="I163" s="103"/>
      <c r="J163" s="85">
        <v>663609.31000000006</v>
      </c>
      <c r="K163" s="49" t="s">
        <v>8</v>
      </c>
      <c r="L163" s="83">
        <v>63</v>
      </c>
      <c r="M163" s="84">
        <v>45762</v>
      </c>
      <c r="N163" s="78"/>
    </row>
    <row r="164" spans="2:14" ht="88.5" customHeight="1" x14ac:dyDescent="0.3">
      <c r="B164" s="12">
        <v>2</v>
      </c>
      <c r="C164" s="18" t="s">
        <v>32</v>
      </c>
      <c r="D164" s="42" t="s">
        <v>20</v>
      </c>
      <c r="E164" s="18" t="s">
        <v>63</v>
      </c>
      <c r="F164" s="87">
        <v>328099</v>
      </c>
      <c r="G164" s="7" t="s">
        <v>57</v>
      </c>
      <c r="H164" s="49" t="s">
        <v>108</v>
      </c>
      <c r="I164" s="85">
        <v>773293.05</v>
      </c>
      <c r="J164" s="85">
        <v>773293.05</v>
      </c>
      <c r="K164" s="49" t="s">
        <v>5</v>
      </c>
      <c r="L164" s="83">
        <v>64</v>
      </c>
      <c r="M164" s="84">
        <v>45762</v>
      </c>
      <c r="N164" s="78"/>
    </row>
    <row r="165" spans="2:14" ht="80.25" customHeight="1" x14ac:dyDescent="0.3">
      <c r="B165" s="34">
        <v>3</v>
      </c>
      <c r="C165" s="18" t="s">
        <v>49</v>
      </c>
      <c r="D165" s="36" t="s">
        <v>50</v>
      </c>
      <c r="E165" s="28" t="s">
        <v>51</v>
      </c>
      <c r="F165" s="87">
        <v>334039</v>
      </c>
      <c r="G165" s="7" t="s">
        <v>62</v>
      </c>
      <c r="H165" s="49" t="s">
        <v>58</v>
      </c>
      <c r="I165" s="85">
        <v>15143835.539999999</v>
      </c>
      <c r="J165" s="85">
        <v>15143835.539999999</v>
      </c>
      <c r="K165" s="49" t="s">
        <v>5</v>
      </c>
      <c r="L165" s="83">
        <v>65</v>
      </c>
      <c r="M165" s="84">
        <v>45762</v>
      </c>
      <c r="N165" s="78"/>
    </row>
    <row r="166" spans="2:14" ht="21" customHeight="1" x14ac:dyDescent="0.3">
      <c r="B166" s="96">
        <v>5</v>
      </c>
      <c r="C166" s="98" t="s">
        <v>48</v>
      </c>
      <c r="D166" s="42" t="s">
        <v>107</v>
      </c>
      <c r="E166" s="104" t="s">
        <v>106</v>
      </c>
      <c r="F166" s="87">
        <v>328664</v>
      </c>
      <c r="G166" s="96" t="s">
        <v>103</v>
      </c>
      <c r="H166" s="49" t="s">
        <v>41</v>
      </c>
      <c r="I166" s="102">
        <f>J166+J167</f>
        <v>1052545.1499999999</v>
      </c>
      <c r="J166" s="85">
        <v>590714.11</v>
      </c>
      <c r="K166" s="49" t="s">
        <v>5</v>
      </c>
      <c r="L166" s="83">
        <v>66</v>
      </c>
      <c r="M166" s="84">
        <v>45762</v>
      </c>
      <c r="N166" s="78"/>
    </row>
    <row r="167" spans="2:14" ht="39" customHeight="1" x14ac:dyDescent="0.3">
      <c r="B167" s="97"/>
      <c r="C167" s="99"/>
      <c r="D167" s="42" t="s">
        <v>107</v>
      </c>
      <c r="E167" s="105"/>
      <c r="F167" s="87">
        <v>328664</v>
      </c>
      <c r="G167" s="97"/>
      <c r="H167" s="49" t="s">
        <v>41</v>
      </c>
      <c r="I167" s="103"/>
      <c r="J167" s="85">
        <v>461831.04</v>
      </c>
      <c r="K167" s="49" t="s">
        <v>8</v>
      </c>
      <c r="L167" s="83">
        <v>67</v>
      </c>
      <c r="M167" s="84">
        <v>45762</v>
      </c>
      <c r="N167" s="78"/>
    </row>
    <row r="168" spans="2:14" ht="22.5" customHeight="1" x14ac:dyDescent="0.3">
      <c r="B168" s="37"/>
      <c r="C168" s="38"/>
      <c r="D168" s="38"/>
      <c r="E168" s="39"/>
      <c r="F168" s="40"/>
      <c r="G168" s="40"/>
      <c r="H168" s="41" t="s">
        <v>69</v>
      </c>
      <c r="I168" s="77">
        <f>SUBTOTAL(9, I7:I167)</f>
        <v>384086193.86999995</v>
      </c>
      <c r="J168" s="77">
        <f>SUBTOTAL(9, J7:J167)</f>
        <v>384086193.86999995</v>
      </c>
      <c r="K168" s="38"/>
      <c r="L168" s="38"/>
      <c r="M168" s="82"/>
      <c r="N168" s="77">
        <f>SUBTOTAL(9, N7:N167)</f>
        <v>10385659.23</v>
      </c>
    </row>
    <row r="172" spans="2:14" x14ac:dyDescent="0.3">
      <c r="N172" s="2"/>
    </row>
    <row r="173" spans="2:14" x14ac:dyDescent="0.3">
      <c r="G173" s="95"/>
      <c r="J173" s="92"/>
    </row>
    <row r="175" spans="2:14" x14ac:dyDescent="0.3">
      <c r="H175" s="2"/>
    </row>
    <row r="176" spans="2:14" x14ac:dyDescent="0.3">
      <c r="E176" s="94"/>
    </row>
  </sheetData>
  <autoFilter ref="B5:M145" xr:uid="{00000000-0001-0000-0000-000000000000}"/>
  <mergeCells count="209">
    <mergeCell ref="I152:I153"/>
    <mergeCell ref="G152:G153"/>
    <mergeCell ref="E152:E153"/>
    <mergeCell ref="C152:C153"/>
    <mergeCell ref="B152:B153"/>
    <mergeCell ref="N5:N6"/>
    <mergeCell ref="B148:B149"/>
    <mergeCell ref="C148:C149"/>
    <mergeCell ref="E148:E149"/>
    <mergeCell ref="I148:I149"/>
    <mergeCell ref="B144:B145"/>
    <mergeCell ref="C144:C145"/>
    <mergeCell ref="E144:E145"/>
    <mergeCell ref="I144:I145"/>
    <mergeCell ref="G141:G142"/>
    <mergeCell ref="C141:C142"/>
    <mergeCell ref="E141:E142"/>
    <mergeCell ref="B141:B142"/>
    <mergeCell ref="I141:I142"/>
    <mergeCell ref="B137:B138"/>
    <mergeCell ref="C137:C138"/>
    <mergeCell ref="E137:E138"/>
    <mergeCell ref="G137:G138"/>
    <mergeCell ref="I137:I138"/>
    <mergeCell ref="B139:B140"/>
    <mergeCell ref="C139:C140"/>
    <mergeCell ref="E139:E140"/>
    <mergeCell ref="G139:G140"/>
    <mergeCell ref="I139:I140"/>
    <mergeCell ref="I74:I75"/>
    <mergeCell ref="B74:B75"/>
    <mergeCell ref="C74:C75"/>
    <mergeCell ref="F74:F75"/>
    <mergeCell ref="G74:G75"/>
    <mergeCell ref="I98:I100"/>
    <mergeCell ref="I101:I103"/>
    <mergeCell ref="I105:I106"/>
    <mergeCell ref="I108:I109"/>
    <mergeCell ref="I110:I111"/>
    <mergeCell ref="I88:I90"/>
    <mergeCell ref="F105:F106"/>
    <mergeCell ref="G105:G106"/>
    <mergeCell ref="B108:B109"/>
    <mergeCell ref="C108:C109"/>
    <mergeCell ref="G108:G109"/>
    <mergeCell ref="F101:F103"/>
    <mergeCell ref="C101:C103"/>
    <mergeCell ref="C88:C90"/>
    <mergeCell ref="I39:I40"/>
    <mergeCell ref="B35:B36"/>
    <mergeCell ref="H51:H52"/>
    <mergeCell ref="B58:B59"/>
    <mergeCell ref="C58:C59"/>
    <mergeCell ref="F58:F59"/>
    <mergeCell ref="G58:G59"/>
    <mergeCell ref="H58:H59"/>
    <mergeCell ref="C37:C38"/>
    <mergeCell ref="G35:G36"/>
    <mergeCell ref="F35:F36"/>
    <mergeCell ref="C35:C36"/>
    <mergeCell ref="B51:B52"/>
    <mergeCell ref="C51:C52"/>
    <mergeCell ref="F51:F52"/>
    <mergeCell ref="I51:I52"/>
    <mergeCell ref="G51:G52"/>
    <mergeCell ref="G49:G50"/>
    <mergeCell ref="H49:H50"/>
    <mergeCell ref="I49:I50"/>
    <mergeCell ref="B49:B50"/>
    <mergeCell ref="C49:C50"/>
    <mergeCell ref="F49:F50"/>
    <mergeCell ref="H39:H40"/>
    <mergeCell ref="I61:I62"/>
    <mergeCell ref="I58:I59"/>
    <mergeCell ref="C39:C40"/>
    <mergeCell ref="B39:B40"/>
    <mergeCell ref="F39:F40"/>
    <mergeCell ref="G39:G40"/>
    <mergeCell ref="I20:I21"/>
    <mergeCell ref="C20:C21"/>
    <mergeCell ref="I35:I36"/>
    <mergeCell ref="I37:I38"/>
    <mergeCell ref="H28:H29"/>
    <mergeCell ref="I26:I27"/>
    <mergeCell ref="I23:I24"/>
    <mergeCell ref="H20:H21"/>
    <mergeCell ref="F20:F21"/>
    <mergeCell ref="H23:H24"/>
    <mergeCell ref="H26:H27"/>
    <mergeCell ref="F23:F24"/>
    <mergeCell ref="F28:F29"/>
    <mergeCell ref="I28:I29"/>
    <mergeCell ref="G26:G27"/>
    <mergeCell ref="G20:G21"/>
    <mergeCell ref="C26:C27"/>
    <mergeCell ref="I30:I32"/>
    <mergeCell ref="D5:E5"/>
    <mergeCell ref="B5:C5"/>
    <mergeCell ref="B37:B38"/>
    <mergeCell ref="G37:G38"/>
    <mergeCell ref="B30:B32"/>
    <mergeCell ref="C28:C29"/>
    <mergeCell ref="B28:B29"/>
    <mergeCell ref="C8:C9"/>
    <mergeCell ref="B8:B9"/>
    <mergeCell ref="C11:C12"/>
    <mergeCell ref="B11:B12"/>
    <mergeCell ref="C17:C18"/>
    <mergeCell ref="B17:B18"/>
    <mergeCell ref="G30:G32"/>
    <mergeCell ref="G8:G9"/>
    <mergeCell ref="F26:F27"/>
    <mergeCell ref="G23:G24"/>
    <mergeCell ref="B15:B16"/>
    <mergeCell ref="G17:G18"/>
    <mergeCell ref="C15:C16"/>
    <mergeCell ref="F17:F18"/>
    <mergeCell ref="B20:B21"/>
    <mergeCell ref="C23:C24"/>
    <mergeCell ref="B23:B24"/>
    <mergeCell ref="M5:M6"/>
    <mergeCell ref="H5:H6"/>
    <mergeCell ref="F8:F9"/>
    <mergeCell ref="F11:F12"/>
    <mergeCell ref="I8:I9"/>
    <mergeCell ref="I11:I12"/>
    <mergeCell ref="L5:L6"/>
    <mergeCell ref="J5:J6"/>
    <mergeCell ref="K5:K6"/>
    <mergeCell ref="G11:G12"/>
    <mergeCell ref="F5:F6"/>
    <mergeCell ref="G5:G6"/>
    <mergeCell ref="H11:H12"/>
    <mergeCell ref="I5:I6"/>
    <mergeCell ref="H8:H9"/>
    <mergeCell ref="B26:B27"/>
    <mergeCell ref="I17:I18"/>
    <mergeCell ref="H17:H18"/>
    <mergeCell ref="G15:G16"/>
    <mergeCell ref="H15:H16"/>
    <mergeCell ref="F15:F16"/>
    <mergeCell ref="G28:G29"/>
    <mergeCell ref="H37:H38"/>
    <mergeCell ref="H30:H32"/>
    <mergeCell ref="F30:F32"/>
    <mergeCell ref="F88:F90"/>
    <mergeCell ref="F91:F93"/>
    <mergeCell ref="C91:C93"/>
    <mergeCell ref="C94:C95"/>
    <mergeCell ref="F94:F95"/>
    <mergeCell ref="F98:F100"/>
    <mergeCell ref="C98:C100"/>
    <mergeCell ref="C30:C32"/>
    <mergeCell ref="F37:F38"/>
    <mergeCell ref="B116:B117"/>
    <mergeCell ref="C116:C117"/>
    <mergeCell ref="I116:I117"/>
    <mergeCell ref="G116:G117"/>
    <mergeCell ref="E116:E117"/>
    <mergeCell ref="B110:B111"/>
    <mergeCell ref="C110:C111"/>
    <mergeCell ref="F110:F111"/>
    <mergeCell ref="G110:G111"/>
    <mergeCell ref="I114:I115"/>
    <mergeCell ref="B119:B120"/>
    <mergeCell ref="C119:C120"/>
    <mergeCell ref="E119:E120"/>
    <mergeCell ref="G119:G120"/>
    <mergeCell ref="I119:I120"/>
    <mergeCell ref="E121:E122"/>
    <mergeCell ref="C121:C122"/>
    <mergeCell ref="B121:B122"/>
    <mergeCell ref="G121:G122"/>
    <mergeCell ref="I121:I122"/>
    <mergeCell ref="C128:C129"/>
    <mergeCell ref="B128:B129"/>
    <mergeCell ref="E128:E129"/>
    <mergeCell ref="I128:I129"/>
    <mergeCell ref="G128:G129"/>
    <mergeCell ref="I123:I124"/>
    <mergeCell ref="E123:E124"/>
    <mergeCell ref="C123:C124"/>
    <mergeCell ref="B123:B124"/>
    <mergeCell ref="G123:G124"/>
    <mergeCell ref="I125:I126"/>
    <mergeCell ref="G125:G126"/>
    <mergeCell ref="E125:E126"/>
    <mergeCell ref="C125:C126"/>
    <mergeCell ref="B125:B126"/>
    <mergeCell ref="I132:I133"/>
    <mergeCell ref="B132:B133"/>
    <mergeCell ref="C132:C133"/>
    <mergeCell ref="E132:E133"/>
    <mergeCell ref="G132:G133"/>
    <mergeCell ref="B134:B135"/>
    <mergeCell ref="C134:C135"/>
    <mergeCell ref="E134:E135"/>
    <mergeCell ref="G134:G135"/>
    <mergeCell ref="I134:I135"/>
    <mergeCell ref="B162:B163"/>
    <mergeCell ref="C162:C163"/>
    <mergeCell ref="E162:E163"/>
    <mergeCell ref="G162:G163"/>
    <mergeCell ref="I162:I163"/>
    <mergeCell ref="B166:B167"/>
    <mergeCell ref="C166:C167"/>
    <mergeCell ref="E166:E167"/>
    <mergeCell ref="G166:G167"/>
    <mergeCell ref="I166:I167"/>
  </mergeCells>
  <phoneticPr fontId="2" type="noConversion"/>
  <pageMargins left="0.25" right="0.25" top="0.75" bottom="0.75" header="0.3" footer="0.3"/>
  <pageSetup scale="46" fitToHeight="0" orientation="landscape" r:id="rId1"/>
  <ignoredErrors>
    <ignoredError sqref="F14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Plati catre beneficiari</vt:lpstr>
      <vt:lpstr>'Plati catre beneficiari'!Print_Area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Vali</cp:lastModifiedBy>
  <cp:lastPrinted>2025-04-17T11:14:09Z</cp:lastPrinted>
  <dcterms:created xsi:type="dcterms:W3CDTF">2015-06-05T18:17:20Z</dcterms:created>
  <dcterms:modified xsi:type="dcterms:W3CDTF">2025-04-17T11:14:23Z</dcterms:modified>
</cp:coreProperties>
</file>