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3D317C0-DE55-48A2-B024-932E55AE28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.1 B ITI " sheetId="1" r:id="rId1"/>
  </sheets>
  <definedNames>
    <definedName name="_xlnm._FilterDatabase" localSheetId="0" hidden="1">'2.1 B ITI '!$A$4:$J$4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1" l="1"/>
  <c r="G24" i="1" l="1"/>
  <c r="F24" i="1" l="1"/>
  <c r="H24" i="1" l="1"/>
</calcChain>
</file>

<file path=xl/sharedStrings.xml><?xml version="1.0" encoding="utf-8"?>
<sst xmlns="http://schemas.openxmlformats.org/spreadsheetml/2006/main" count="85" uniqueCount="31">
  <si>
    <t xml:space="preserve">Cod Apel </t>
  </si>
  <si>
    <t xml:space="preserve">Data depunere </t>
  </si>
  <si>
    <t xml:space="preserve">Cod SMIS </t>
  </si>
  <si>
    <t xml:space="preserve">Acțiunea </t>
  </si>
  <si>
    <t xml:space="preserve">Euro </t>
  </si>
  <si>
    <t>%</t>
  </si>
  <si>
    <t>Valoare alocare (ron)</t>
  </si>
  <si>
    <t xml:space="preserve">Nr. crt. </t>
  </si>
  <si>
    <t>Ora depunere</t>
  </si>
  <si>
    <t>Finanțare nerambursabilă(ron)</t>
  </si>
  <si>
    <t>Finantare nerambursabilă totală solicitată</t>
  </si>
  <si>
    <t>PRSE/615/PRSE_P2/OP2/RSO2.4/PRSE_A9</t>
  </si>
  <si>
    <t>Tulcea</t>
  </si>
  <si>
    <t>curs  InforEuro</t>
  </si>
  <si>
    <t xml:space="preserve">Nr. înregistrare </t>
  </si>
  <si>
    <t xml:space="preserve">2.1 B ITI apel 2 </t>
  </si>
  <si>
    <t>PRSE/726/PRSE_P2/OP2/RSO2.1/PRSE_A8</t>
  </si>
  <si>
    <t xml:space="preserve">Alocarea regionala PRSE/2.1/B/ITI/2/2025_Operațiunea B - Sprijinirea eficienței energetice în clădiri publice,inclusiv a celor cu statut de monument  (FEDR + Buget de Stat)  </t>
  </si>
  <si>
    <t>Județul</t>
  </si>
  <si>
    <t>Cereri de finanțare depuse, Actiunea 2.1 B ITI Operațiunea B - Sprijinirea eficienței energetice în clădiri publice,inclusiv a celor cu statut de monument , Apel PRSE/2.1/B/ITI/2/2025</t>
  </si>
  <si>
    <t xml:space="preserve">Stadiu </t>
  </si>
  <si>
    <t xml:space="preserve">spre evaluare </t>
  </si>
  <si>
    <t xml:space="preserve">  15:56:33</t>
  </si>
  <si>
    <t xml:space="preserve"> 14:54:57</t>
  </si>
  <si>
    <t xml:space="preserve"> 09:24:06</t>
  </si>
  <si>
    <t xml:space="preserve"> 14:27:20</t>
  </si>
  <si>
    <t xml:space="preserve"> 14:43:36</t>
  </si>
  <si>
    <t xml:space="preserve"> 15:11:09</t>
  </si>
  <si>
    <t xml:space="preserve">  15:35:11</t>
  </si>
  <si>
    <t xml:space="preserve">Constanta </t>
  </si>
  <si>
    <t xml:space="preserve">in evaluare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</si>
</sst>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[$-418]d\.m\.yyyy"/>
    <numFmt numFmtId="166" formatCode="#,##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rgb="FF000000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7" fillId="0" borderId="0" xfId="0" applyFont="1"/>
    <xf numFmtId="4" fontId="4" fillId="0" borderId="0" xfId="0" applyNumberFormat="1" applyFont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workbookViewId="0">
      <selection activeCell="I18" sqref="I18"/>
    </sheetView>
  </sheetViews>
  <sheetFormatPr defaultRowHeight="14.4" x14ac:dyDescent="0.3"/>
  <cols>
    <col min="1" max="1" width="6.6640625" customWidth="1"/>
    <col min="2" max="2" width="15.5546875" style="1" customWidth="1"/>
    <col min="3" max="3" width="39.5546875" style="1" customWidth="1"/>
    <col min="4" max="4" width="16.33203125" style="1" customWidth="1"/>
    <col min="5" max="5" width="14.109375" style="1" customWidth="1"/>
    <col min="6" max="6" width="16.88671875" style="1" customWidth="1"/>
    <col min="7" max="7" width="17.5546875" style="1" customWidth="1"/>
    <col min="8" max="8" width="18.109375" style="1" customWidth="1"/>
    <col min="9" max="9" width="27.5546875" style="1" customWidth="1"/>
    <col min="10" max="10" width="17.88671875" customWidth="1"/>
  </cols>
  <sheetData>
    <row r="1" spans="1:10" ht="33.75" customHeight="1" x14ac:dyDescent="0.3">
      <c r="A1" s="26" t="s">
        <v>19</v>
      </c>
      <c r="B1" s="26"/>
      <c r="C1" s="26"/>
      <c r="D1" s="26"/>
      <c r="E1" s="26"/>
      <c r="F1" s="26"/>
      <c r="G1" s="26"/>
    </row>
    <row r="2" spans="1:10" ht="23.25" customHeight="1" x14ac:dyDescent="0.3">
      <c r="A2" s="27" t="s">
        <v>11</v>
      </c>
      <c r="B2" s="27"/>
      <c r="C2" s="27"/>
      <c r="D2" s="27"/>
      <c r="E2" s="27"/>
      <c r="F2" s="27"/>
      <c r="G2" s="27"/>
    </row>
    <row r="4" spans="1:10" s="4" customFormat="1" ht="54.75" customHeight="1" x14ac:dyDescent="0.3">
      <c r="A4" s="15" t="s">
        <v>7</v>
      </c>
      <c r="B4" s="16" t="s">
        <v>3</v>
      </c>
      <c r="C4" s="16" t="s">
        <v>0</v>
      </c>
      <c r="D4" s="16" t="s">
        <v>14</v>
      </c>
      <c r="E4" s="16" t="s">
        <v>1</v>
      </c>
      <c r="F4" s="16" t="s">
        <v>8</v>
      </c>
      <c r="G4" s="16" t="s">
        <v>2</v>
      </c>
      <c r="H4" s="17" t="s">
        <v>18</v>
      </c>
      <c r="I4" s="16" t="s">
        <v>9</v>
      </c>
      <c r="J4" s="16" t="s">
        <v>20</v>
      </c>
    </row>
    <row r="5" spans="1:10" s="3" customFormat="1" ht="43.5" customHeight="1" x14ac:dyDescent="0.3">
      <c r="A5" s="14">
        <v>1</v>
      </c>
      <c r="B5" s="5" t="s">
        <v>15</v>
      </c>
      <c r="C5" s="2" t="s">
        <v>16</v>
      </c>
      <c r="D5" s="20">
        <v>805176</v>
      </c>
      <c r="E5" s="22">
        <v>45915</v>
      </c>
      <c r="F5" s="13">
        <v>0.54162037037037036</v>
      </c>
      <c r="G5" s="12">
        <v>353791</v>
      </c>
      <c r="H5" s="12" t="s">
        <v>12</v>
      </c>
      <c r="I5" s="23">
        <v>4659678.04</v>
      </c>
      <c r="J5" s="25" t="s">
        <v>30</v>
      </c>
    </row>
    <row r="6" spans="1:10" s="3" customFormat="1" ht="43.5" customHeight="1" x14ac:dyDescent="0.3">
      <c r="A6" s="14">
        <v>2</v>
      </c>
      <c r="B6" s="5" t="s">
        <v>15</v>
      </c>
      <c r="C6" s="2" t="s">
        <v>16</v>
      </c>
      <c r="D6" s="24">
        <v>893173</v>
      </c>
      <c r="E6" s="22">
        <v>45946</v>
      </c>
      <c r="F6" s="13">
        <v>0.49657407407407406</v>
      </c>
      <c r="G6" s="12">
        <v>353773</v>
      </c>
      <c r="H6" s="12" t="s">
        <v>12</v>
      </c>
      <c r="I6" s="23">
        <v>6122174.3600000003</v>
      </c>
      <c r="J6" s="25" t="s">
        <v>21</v>
      </c>
    </row>
    <row r="7" spans="1:10" s="3" customFormat="1" ht="43.5" customHeight="1" x14ac:dyDescent="0.3">
      <c r="A7" s="14">
        <v>3</v>
      </c>
      <c r="B7" s="5" t="s">
        <v>15</v>
      </c>
      <c r="C7" s="2" t="s">
        <v>16</v>
      </c>
      <c r="D7" s="24">
        <v>907292</v>
      </c>
      <c r="E7" s="22">
        <v>45951</v>
      </c>
      <c r="F7" s="13">
        <v>0.65950231481481481</v>
      </c>
      <c r="G7" s="12">
        <v>353792</v>
      </c>
      <c r="H7" s="12" t="s">
        <v>12</v>
      </c>
      <c r="I7" s="23">
        <v>4225718.88</v>
      </c>
      <c r="J7" s="25" t="s">
        <v>21</v>
      </c>
    </row>
    <row r="8" spans="1:10" s="3" customFormat="1" ht="43.5" customHeight="1" x14ac:dyDescent="0.3">
      <c r="A8" s="14">
        <v>4</v>
      </c>
      <c r="B8" s="5" t="s">
        <v>15</v>
      </c>
      <c r="C8" s="2" t="s">
        <v>16</v>
      </c>
      <c r="D8" s="24">
        <v>928412</v>
      </c>
      <c r="E8" s="22">
        <v>45958</v>
      </c>
      <c r="F8" s="13">
        <v>0.62953703703703701</v>
      </c>
      <c r="G8" s="12">
        <v>353794</v>
      </c>
      <c r="H8" s="12" t="s">
        <v>12</v>
      </c>
      <c r="I8" s="23">
        <v>9765716.3900000006</v>
      </c>
      <c r="J8" s="25" t="s">
        <v>21</v>
      </c>
    </row>
    <row r="9" spans="1:10" s="3" customFormat="1" ht="43.5" customHeight="1" x14ac:dyDescent="0.3">
      <c r="A9" s="14">
        <v>5</v>
      </c>
      <c r="B9" s="5" t="s">
        <v>15</v>
      </c>
      <c r="C9" s="2" t="s">
        <v>16</v>
      </c>
      <c r="D9" s="24">
        <v>937742</v>
      </c>
      <c r="E9" s="22">
        <v>45960</v>
      </c>
      <c r="F9" s="13" t="s">
        <v>22</v>
      </c>
      <c r="G9" s="12">
        <v>356438</v>
      </c>
      <c r="H9" s="12" t="s">
        <v>12</v>
      </c>
      <c r="I9" s="23">
        <v>15969724.98</v>
      </c>
      <c r="J9" s="25" t="s">
        <v>21</v>
      </c>
    </row>
    <row r="10" spans="1:10" s="3" customFormat="1" ht="43.5" customHeight="1" x14ac:dyDescent="0.3">
      <c r="A10" s="14">
        <v>6</v>
      </c>
      <c r="B10" s="5" t="s">
        <v>15</v>
      </c>
      <c r="C10" s="2" t="s">
        <v>16</v>
      </c>
      <c r="D10" s="24">
        <v>942141</v>
      </c>
      <c r="E10" s="22">
        <v>45961</v>
      </c>
      <c r="F10" s="13" t="s">
        <v>23</v>
      </c>
      <c r="G10" s="12">
        <v>356411</v>
      </c>
      <c r="H10" s="12" t="s">
        <v>12</v>
      </c>
      <c r="I10" s="23">
        <v>19881930.609999999</v>
      </c>
      <c r="J10" s="25" t="s">
        <v>21</v>
      </c>
    </row>
    <row r="11" spans="1:10" s="3" customFormat="1" ht="43.5" customHeight="1" x14ac:dyDescent="0.3">
      <c r="A11" s="14">
        <v>7</v>
      </c>
      <c r="B11" s="5" t="s">
        <v>15</v>
      </c>
      <c r="C11" s="2" t="s">
        <v>16</v>
      </c>
      <c r="D11" s="24">
        <v>943637</v>
      </c>
      <c r="E11" s="22">
        <v>45964</v>
      </c>
      <c r="F11" s="13" t="s">
        <v>24</v>
      </c>
      <c r="G11" s="12">
        <v>353793</v>
      </c>
      <c r="H11" s="12" t="s">
        <v>12</v>
      </c>
      <c r="I11" s="23">
        <v>8391704.7799999993</v>
      </c>
      <c r="J11" s="25" t="s">
        <v>21</v>
      </c>
    </row>
    <row r="12" spans="1:10" s="3" customFormat="1" ht="43.5" customHeight="1" x14ac:dyDescent="0.3">
      <c r="A12" s="14">
        <v>8</v>
      </c>
      <c r="B12" s="5" t="s">
        <v>15</v>
      </c>
      <c r="C12" s="2" t="s">
        <v>16</v>
      </c>
      <c r="D12" s="24">
        <v>943778</v>
      </c>
      <c r="E12" s="22">
        <v>45964</v>
      </c>
      <c r="F12" s="13">
        <v>0.41453703703703698</v>
      </c>
      <c r="G12" s="12">
        <v>356173</v>
      </c>
      <c r="H12" s="12" t="s">
        <v>12</v>
      </c>
      <c r="I12" s="23">
        <v>23071680.77</v>
      </c>
      <c r="J12" s="25" t="s">
        <v>21</v>
      </c>
    </row>
    <row r="13" spans="1:10" s="3" customFormat="1" ht="43.5" customHeight="1" x14ac:dyDescent="0.3">
      <c r="A13" s="14">
        <v>9</v>
      </c>
      <c r="B13" s="5" t="s">
        <v>15</v>
      </c>
      <c r="C13" s="2" t="s">
        <v>16</v>
      </c>
      <c r="D13" s="24">
        <v>945297</v>
      </c>
      <c r="E13" s="22">
        <v>45964</v>
      </c>
      <c r="F13" s="13" t="s">
        <v>25</v>
      </c>
      <c r="G13" s="12">
        <v>357716</v>
      </c>
      <c r="H13" s="12" t="s">
        <v>12</v>
      </c>
      <c r="I13" s="23">
        <v>6351757.3600000003</v>
      </c>
      <c r="J13" s="25" t="s">
        <v>21</v>
      </c>
    </row>
    <row r="14" spans="1:10" s="3" customFormat="1" ht="43.5" customHeight="1" x14ac:dyDescent="0.3">
      <c r="A14" s="14">
        <v>10</v>
      </c>
      <c r="B14" s="5" t="s">
        <v>15</v>
      </c>
      <c r="C14" s="2" t="s">
        <v>16</v>
      </c>
      <c r="D14" s="24">
        <v>945404</v>
      </c>
      <c r="E14" s="22">
        <v>45964</v>
      </c>
      <c r="F14" s="13" t="s">
        <v>26</v>
      </c>
      <c r="G14" s="12">
        <v>352702</v>
      </c>
      <c r="H14" s="12" t="s">
        <v>12</v>
      </c>
      <c r="I14" s="23">
        <v>9240018.1689999998</v>
      </c>
      <c r="J14" s="25" t="s">
        <v>21</v>
      </c>
    </row>
    <row r="15" spans="1:10" s="3" customFormat="1" ht="43.5" customHeight="1" x14ac:dyDescent="0.3">
      <c r="A15" s="14">
        <v>11</v>
      </c>
      <c r="B15" s="5" t="s">
        <v>15</v>
      </c>
      <c r="C15" s="2" t="s">
        <v>16</v>
      </c>
      <c r="D15" s="24">
        <v>945526</v>
      </c>
      <c r="E15" s="22">
        <v>45964</v>
      </c>
      <c r="F15" s="13">
        <v>0.62611111111111117</v>
      </c>
      <c r="G15" s="12">
        <v>356639</v>
      </c>
      <c r="H15" s="12" t="s">
        <v>12</v>
      </c>
      <c r="I15" s="23">
        <v>13121492.76</v>
      </c>
      <c r="J15" s="25" t="s">
        <v>21</v>
      </c>
    </row>
    <row r="16" spans="1:10" s="3" customFormat="1" ht="43.5" customHeight="1" x14ac:dyDescent="0.3">
      <c r="A16" s="14">
        <v>12</v>
      </c>
      <c r="B16" s="5" t="s">
        <v>15</v>
      </c>
      <c r="C16" s="2" t="s">
        <v>16</v>
      </c>
      <c r="D16" s="24">
        <v>945618</v>
      </c>
      <c r="E16" s="22">
        <v>45964</v>
      </c>
      <c r="F16" s="13" t="s">
        <v>27</v>
      </c>
      <c r="G16" s="12">
        <v>357161</v>
      </c>
      <c r="H16" s="12" t="s">
        <v>29</v>
      </c>
      <c r="I16" s="23">
        <v>6458336.3300000001</v>
      </c>
      <c r="J16" s="25" t="s">
        <v>21</v>
      </c>
    </row>
    <row r="17" spans="1:10" s="3" customFormat="1" ht="43.5" customHeight="1" x14ac:dyDescent="0.3">
      <c r="A17" s="14">
        <v>13</v>
      </c>
      <c r="B17" s="5" t="s">
        <v>15</v>
      </c>
      <c r="C17" s="2" t="s">
        <v>16</v>
      </c>
      <c r="D17" s="24">
        <v>945803</v>
      </c>
      <c r="E17" s="22">
        <v>45964</v>
      </c>
      <c r="F17" s="13" t="s">
        <v>28</v>
      </c>
      <c r="G17" s="12">
        <v>357283</v>
      </c>
      <c r="H17" s="12" t="s">
        <v>12</v>
      </c>
      <c r="I17" s="23">
        <v>4455563.91</v>
      </c>
      <c r="J17" s="25" t="s">
        <v>21</v>
      </c>
    </row>
    <row r="18" spans="1:10" s="3" customFormat="1" ht="43.5" customHeight="1" x14ac:dyDescent="0.3">
      <c r="A18" s="14">
        <v>14</v>
      </c>
      <c r="B18" s="5" t="s">
        <v>15</v>
      </c>
      <c r="C18" s="2" t="s">
        <v>16</v>
      </c>
      <c r="D18" s="24">
        <v>945966</v>
      </c>
      <c r="E18" s="22">
        <v>45964</v>
      </c>
      <c r="F18" s="13">
        <v>0.66255787037037039</v>
      </c>
      <c r="G18" s="12">
        <v>357146</v>
      </c>
      <c r="H18" s="12" t="s">
        <v>12</v>
      </c>
      <c r="I18" s="23">
        <v>3865160.8849999998</v>
      </c>
      <c r="J18" s="25" t="s">
        <v>21</v>
      </c>
    </row>
    <row r="19" spans="1:10" s="3" customFormat="1" ht="43.5" customHeight="1" x14ac:dyDescent="0.3">
      <c r="A19" s="14">
        <v>15</v>
      </c>
      <c r="B19" s="5" t="s">
        <v>15</v>
      </c>
      <c r="C19" s="2" t="s">
        <v>16</v>
      </c>
      <c r="D19" s="24">
        <v>945991</v>
      </c>
      <c r="E19" s="22">
        <v>45964</v>
      </c>
      <c r="F19" s="13">
        <v>0.6645833333333333</v>
      </c>
      <c r="G19" s="12">
        <v>357145</v>
      </c>
      <c r="H19" s="12" t="s">
        <v>12</v>
      </c>
      <c r="I19" s="23">
        <v>6863817.4730000002</v>
      </c>
      <c r="J19" s="25" t="s">
        <v>21</v>
      </c>
    </row>
    <row r="20" spans="1:10" x14ac:dyDescent="0.3">
      <c r="I20" s="8">
        <f>SUM(I5:I19)</f>
        <v>142444475.697</v>
      </c>
    </row>
    <row r="23" spans="1:10" s="3" customFormat="1" ht="45" customHeight="1" x14ac:dyDescent="0.3">
      <c r="A23" s="19"/>
      <c r="B23" s="19"/>
      <c r="C23" s="28" t="s">
        <v>17</v>
      </c>
      <c r="D23" s="10" t="s">
        <v>4</v>
      </c>
      <c r="E23" s="10" t="s">
        <v>13</v>
      </c>
      <c r="F23" s="10" t="s">
        <v>6</v>
      </c>
      <c r="G23" s="10" t="s">
        <v>10</v>
      </c>
      <c r="H23" s="11" t="s">
        <v>5</v>
      </c>
    </row>
    <row r="24" spans="1:10" s="1" customFormat="1" ht="54" customHeight="1" x14ac:dyDescent="0.3">
      <c r="A24" s="19"/>
      <c r="B24" s="19"/>
      <c r="C24" s="28"/>
      <c r="D24" s="18">
        <v>6000000</v>
      </c>
      <c r="E24" s="21">
        <v>5.0731000000000002</v>
      </c>
      <c r="F24" s="9">
        <f>D24*E24</f>
        <v>30438600</v>
      </c>
      <c r="G24" s="9">
        <f>I20</f>
        <v>142444475.697</v>
      </c>
      <c r="H24" s="9">
        <f>G24/F24*100</f>
        <v>467.97315151485287</v>
      </c>
    </row>
    <row r="25" spans="1:10" x14ac:dyDescent="0.3">
      <c r="D25" s="6"/>
    </row>
    <row r="26" spans="1:10" ht="15.6" x14ac:dyDescent="0.3">
      <c r="D26" s="7"/>
    </row>
  </sheetData>
  <autoFilter ref="A4:J4" xr:uid="{00000000-0009-0000-0000-000000000000}"/>
  <mergeCells count="3">
    <mergeCell ref="A1:G1"/>
    <mergeCell ref="A2:G2"/>
    <mergeCell ref="C23:C24"/>
  </mergeCells>
  <phoneticPr fontId="6" type="noConversion"/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 B ITI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Vali</cp:lastModifiedBy>
  <cp:lastPrinted>2024-10-25T09:55:11Z</cp:lastPrinted>
  <dcterms:created xsi:type="dcterms:W3CDTF">2015-06-05T18:17:20Z</dcterms:created>
  <dcterms:modified xsi:type="dcterms:W3CDTF">2025-11-05T10:56:53Z</dcterms:modified>
</cp:coreProperties>
</file>