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Jeni\Desktop\"/>
    </mc:Choice>
  </mc:AlternateContent>
  <xr:revisionPtr revIDLastSave="0" documentId="13_ncr:1_{7F01E3E6-C647-4F96-851D-00FB85E15DB0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2" sheetId="1" r:id="rId1"/>
  </sheets>
  <definedNames>
    <definedName name="_xlnm._FilterDatabase" localSheetId="0" hidden="1">'2.2'!$A$4:$I$32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G36" i="1" s="1"/>
  <c r="F36" i="1" l="1"/>
  <c r="H36" i="1" s="1"/>
</calcChain>
</file>

<file path=xl/sharedStrings.xml><?xml version="1.0" encoding="utf-8"?>
<sst xmlns="http://schemas.openxmlformats.org/spreadsheetml/2006/main" count="113" uniqueCount="37">
  <si>
    <t xml:space="preserve">Cod Apel </t>
  </si>
  <si>
    <t xml:space="preserve">Data depunere </t>
  </si>
  <si>
    <t xml:space="preserve">Cod SMIS </t>
  </si>
  <si>
    <t xml:space="preserve">Acțiunea </t>
  </si>
  <si>
    <t xml:space="preserve">Euro </t>
  </si>
  <si>
    <t>%</t>
  </si>
  <si>
    <t>Valoare alocare (ron)</t>
  </si>
  <si>
    <t xml:space="preserve">Nr. crt. </t>
  </si>
  <si>
    <t>PRSE/725/PRSE_P2/OP2/RSO2.4/PRSE_A9</t>
  </si>
  <si>
    <t xml:space="preserve">2.2 </t>
  </si>
  <si>
    <t>Cereri de finanțare depuse, Actiunea 2.2 Consolidarea clădirilor aflate în risc seismic major, Apel PRSE/2.2/2/2025</t>
  </si>
  <si>
    <t>Finanţare nerambursabilă totală solicitată</t>
  </si>
  <si>
    <t>Constanţa</t>
  </si>
  <si>
    <t>Finanţare nerambursabilă (ron)</t>
  </si>
  <si>
    <t>Judeţ</t>
  </si>
  <si>
    <t xml:space="preserve">Alocarea regională PRSE/2.2/2/2025_Consolidarea clădirilor aflate în risc seismic major (FEDR + Buget de Stat)  </t>
  </si>
  <si>
    <t xml:space="preserve">Nr. înregistrare </t>
  </si>
  <si>
    <t>Ora depunere</t>
  </si>
  <si>
    <t>curs InforEuro        august 2025</t>
  </si>
  <si>
    <t xml:space="preserve">
356044</t>
  </si>
  <si>
    <t>Vrancea</t>
  </si>
  <si>
    <t xml:space="preserve"> 16:40:33</t>
  </si>
  <si>
    <t xml:space="preserve"> 18:09:35</t>
  </si>
  <si>
    <t xml:space="preserve"> 18:28:20</t>
  </si>
  <si>
    <t xml:space="preserve"> 11:13:30</t>
  </si>
  <si>
    <t xml:space="preserve">11:58:48
</t>
  </si>
  <si>
    <t xml:space="preserve"> 13:23:07</t>
  </si>
  <si>
    <t xml:space="preserve"> 14:01:35</t>
  </si>
  <si>
    <t xml:space="preserve"> 14:36:20</t>
  </si>
  <si>
    <t xml:space="preserve">15:29:00
</t>
  </si>
  <si>
    <t xml:space="preserve">933.876
</t>
  </si>
  <si>
    <t xml:space="preserve">935.452
</t>
  </si>
  <si>
    <t xml:space="preserve">935.762
</t>
  </si>
  <si>
    <t xml:space="preserve">936.311
</t>
  </si>
  <si>
    <t>Galați</t>
  </si>
  <si>
    <t xml:space="preserve">Brăila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</si>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</sst>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38383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wrapText="1"/>
    </xf>
    <xf numFmtId="3" fontId="9" fillId="0" borderId="0" xfId="0" applyNumberFormat="1" applyFont="1"/>
    <xf numFmtId="4" fontId="0" fillId="2" borderId="1" xfId="0" applyNumberForma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21" fontId="3" fillId="0" borderId="1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1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workbookViewId="0">
      <selection activeCell="J36" sqref="J36"/>
    </sheetView>
  </sheetViews>
  <sheetFormatPr defaultRowHeight="15" x14ac:dyDescent="0.25"/>
  <cols>
    <col min="2" max="2" width="9.140625" style="1"/>
    <col min="3" max="3" width="37.7109375" style="1" customWidth="1"/>
    <col min="4" max="4" width="16.28515625" style="1" customWidth="1"/>
    <col min="5" max="5" width="14.140625" style="1" customWidth="1"/>
    <col min="6" max="6" width="16.85546875" style="1" customWidth="1"/>
    <col min="7" max="7" width="15.42578125" style="1" customWidth="1"/>
    <col min="8" max="8" width="18.140625" style="1" customWidth="1"/>
    <col min="9" max="9" width="25.28515625" style="1" customWidth="1"/>
  </cols>
  <sheetData>
    <row r="1" spans="1:9" ht="32.25" customHeight="1" x14ac:dyDescent="0.25">
      <c r="A1" s="46" t="s">
        <v>10</v>
      </c>
      <c r="B1" s="46"/>
      <c r="C1" s="46"/>
      <c r="D1" s="46"/>
      <c r="E1" s="46"/>
      <c r="F1" s="13"/>
      <c r="G1" s="13"/>
    </row>
    <row r="2" spans="1:9" ht="28.9" customHeight="1" x14ac:dyDescent="0.25">
      <c r="A2" s="45" t="s">
        <v>8</v>
      </c>
      <c r="B2" s="45"/>
      <c r="C2" s="45"/>
      <c r="D2" s="45"/>
      <c r="E2" s="45"/>
      <c r="F2" s="45"/>
      <c r="G2" s="45"/>
    </row>
    <row r="4" spans="1:9" s="25" customFormat="1" ht="54.75" customHeight="1" x14ac:dyDescent="0.25">
      <c r="A4" s="23" t="s">
        <v>7</v>
      </c>
      <c r="B4" s="11" t="s">
        <v>3</v>
      </c>
      <c r="C4" s="11" t="s">
        <v>0</v>
      </c>
      <c r="D4" s="11" t="s">
        <v>16</v>
      </c>
      <c r="E4" s="24" t="s">
        <v>1</v>
      </c>
      <c r="F4" s="11" t="s">
        <v>17</v>
      </c>
      <c r="G4" s="11" t="s">
        <v>2</v>
      </c>
      <c r="H4" s="11" t="s">
        <v>14</v>
      </c>
      <c r="I4" s="11" t="s">
        <v>13</v>
      </c>
    </row>
    <row r="5" spans="1:9" s="35" customFormat="1" ht="45.75" customHeight="1" x14ac:dyDescent="0.25">
      <c r="A5" s="29">
        <v>1</v>
      </c>
      <c r="B5" s="30" t="s">
        <v>9</v>
      </c>
      <c r="C5" s="22" t="s">
        <v>8</v>
      </c>
      <c r="D5" s="31">
        <v>773100</v>
      </c>
      <c r="E5" s="32">
        <v>45901</v>
      </c>
      <c r="F5" s="33">
        <v>0.47989583333333335</v>
      </c>
      <c r="G5" s="27">
        <v>352859</v>
      </c>
      <c r="H5" s="27" t="s">
        <v>12</v>
      </c>
      <c r="I5" s="34">
        <v>65852012.609999999</v>
      </c>
    </row>
    <row r="6" spans="1:9" s="35" customFormat="1" ht="45.75" customHeight="1" x14ac:dyDescent="0.25">
      <c r="A6" s="29">
        <v>2</v>
      </c>
      <c r="B6" s="30" t="s">
        <v>9</v>
      </c>
      <c r="C6" s="22" t="s">
        <v>8</v>
      </c>
      <c r="D6" s="31">
        <v>888884</v>
      </c>
      <c r="E6" s="36">
        <v>45945</v>
      </c>
      <c r="F6" s="37">
        <v>0.46535879629629634</v>
      </c>
      <c r="G6" s="29">
        <v>352741</v>
      </c>
      <c r="H6" s="22" t="s">
        <v>34</v>
      </c>
      <c r="I6" s="34">
        <v>26107126.030000001</v>
      </c>
    </row>
    <row r="7" spans="1:9" s="35" customFormat="1" ht="45.75" customHeight="1" x14ac:dyDescent="0.25">
      <c r="A7" s="29">
        <v>3</v>
      </c>
      <c r="B7" s="30" t="s">
        <v>9</v>
      </c>
      <c r="C7" s="22" t="s">
        <v>8</v>
      </c>
      <c r="D7" s="31">
        <v>931357</v>
      </c>
      <c r="E7" s="36">
        <v>45959</v>
      </c>
      <c r="F7" s="37">
        <v>0.49141203703703701</v>
      </c>
      <c r="G7" s="29">
        <v>355032</v>
      </c>
      <c r="H7" s="22" t="s">
        <v>20</v>
      </c>
      <c r="I7" s="34">
        <v>11383422.02</v>
      </c>
    </row>
    <row r="8" spans="1:9" s="35" customFormat="1" ht="45.75" customHeight="1" x14ac:dyDescent="0.25">
      <c r="A8" s="29">
        <v>4</v>
      </c>
      <c r="B8" s="30" t="s">
        <v>9</v>
      </c>
      <c r="C8" s="22" t="s">
        <v>8</v>
      </c>
      <c r="D8" s="31">
        <v>933438</v>
      </c>
      <c r="E8" s="38">
        <v>45959</v>
      </c>
      <c r="F8" s="37">
        <v>0.66194444444444445</v>
      </c>
      <c r="G8" s="29">
        <v>357221</v>
      </c>
      <c r="H8" s="22" t="s">
        <v>20</v>
      </c>
      <c r="I8" s="34">
        <v>5237686.76</v>
      </c>
    </row>
    <row r="9" spans="1:9" s="35" customFormat="1" ht="45.75" customHeight="1" x14ac:dyDescent="0.25">
      <c r="A9" s="29">
        <v>5</v>
      </c>
      <c r="B9" s="30" t="s">
        <v>9</v>
      </c>
      <c r="C9" s="22" t="s">
        <v>8</v>
      </c>
      <c r="D9" s="31" t="s">
        <v>30</v>
      </c>
      <c r="E9" s="38">
        <v>45959</v>
      </c>
      <c r="F9" s="36" t="s">
        <v>21</v>
      </c>
      <c r="G9" s="29">
        <v>352749</v>
      </c>
      <c r="H9" s="22" t="s">
        <v>34</v>
      </c>
      <c r="I9" s="34">
        <v>10305261.5</v>
      </c>
    </row>
    <row r="10" spans="1:9" s="35" customFormat="1" ht="45.75" customHeight="1" x14ac:dyDescent="0.25">
      <c r="A10" s="29">
        <v>6</v>
      </c>
      <c r="B10" s="30" t="s">
        <v>9</v>
      </c>
      <c r="C10" s="22" t="s">
        <v>8</v>
      </c>
      <c r="D10" s="31">
        <v>934128</v>
      </c>
      <c r="E10" s="38">
        <v>45959</v>
      </c>
      <c r="F10" s="37">
        <v>0.72062500000000007</v>
      </c>
      <c r="G10" s="29">
        <v>354998</v>
      </c>
      <c r="H10" s="22" t="s">
        <v>20</v>
      </c>
      <c r="I10" s="34">
        <v>12949875.15</v>
      </c>
    </row>
    <row r="11" spans="1:9" s="35" customFormat="1" ht="45.75" customHeight="1" x14ac:dyDescent="0.25">
      <c r="A11" s="29">
        <v>7</v>
      </c>
      <c r="B11" s="30" t="s">
        <v>9</v>
      </c>
      <c r="C11" s="22" t="s">
        <v>8</v>
      </c>
      <c r="D11" s="31">
        <v>934273</v>
      </c>
      <c r="E11" s="38">
        <v>45959</v>
      </c>
      <c r="F11" s="36" t="s">
        <v>22</v>
      </c>
      <c r="G11" s="29">
        <v>356920</v>
      </c>
      <c r="H11" s="22" t="s">
        <v>20</v>
      </c>
      <c r="I11" s="34">
        <v>7443362.8099999996</v>
      </c>
    </row>
    <row r="12" spans="1:9" s="35" customFormat="1" ht="45.75" customHeight="1" x14ac:dyDescent="0.25">
      <c r="A12" s="29">
        <v>8</v>
      </c>
      <c r="B12" s="30" t="s">
        <v>9</v>
      </c>
      <c r="C12" s="22" t="s">
        <v>8</v>
      </c>
      <c r="D12" s="31">
        <v>934325</v>
      </c>
      <c r="E12" s="38">
        <v>45959</v>
      </c>
      <c r="F12" s="36" t="s">
        <v>23</v>
      </c>
      <c r="G12" s="29">
        <v>357118</v>
      </c>
      <c r="H12" s="22" t="s">
        <v>20</v>
      </c>
      <c r="I12" s="34">
        <v>18565674.649999999</v>
      </c>
    </row>
    <row r="13" spans="1:9" s="35" customFormat="1" ht="45.75" customHeight="1" x14ac:dyDescent="0.25">
      <c r="A13" s="29">
        <v>9</v>
      </c>
      <c r="B13" s="30" t="s">
        <v>9</v>
      </c>
      <c r="C13" s="22" t="s">
        <v>8</v>
      </c>
      <c r="D13" s="31">
        <v>934810</v>
      </c>
      <c r="E13" s="38">
        <v>45960</v>
      </c>
      <c r="F13" s="37">
        <v>0.38075231481481481</v>
      </c>
      <c r="G13" s="29">
        <v>356095</v>
      </c>
      <c r="H13" s="22" t="s">
        <v>12</v>
      </c>
      <c r="I13" s="34">
        <v>12657160.640000001</v>
      </c>
    </row>
    <row r="14" spans="1:9" s="35" customFormat="1" ht="45.75" customHeight="1" x14ac:dyDescent="0.25">
      <c r="A14" s="29">
        <v>10</v>
      </c>
      <c r="B14" s="30" t="s">
        <v>9</v>
      </c>
      <c r="C14" s="22" t="s">
        <v>8</v>
      </c>
      <c r="D14" s="31">
        <v>935302</v>
      </c>
      <c r="E14" s="38">
        <v>45960</v>
      </c>
      <c r="F14" s="37">
        <v>0.4508564814814815</v>
      </c>
      <c r="G14" s="29">
        <v>356489</v>
      </c>
      <c r="H14" s="22" t="s">
        <v>20</v>
      </c>
      <c r="I14" s="34">
        <v>7113387.7199999997</v>
      </c>
    </row>
    <row r="15" spans="1:9" s="35" customFormat="1" ht="69.75" customHeight="1" x14ac:dyDescent="0.25">
      <c r="A15" s="29">
        <v>11</v>
      </c>
      <c r="B15" s="30" t="s">
        <v>9</v>
      </c>
      <c r="C15" s="22" t="s">
        <v>8</v>
      </c>
      <c r="D15" s="31" t="s">
        <v>31</v>
      </c>
      <c r="E15" s="38">
        <v>45960</v>
      </c>
      <c r="F15" s="36" t="s">
        <v>24</v>
      </c>
      <c r="G15" s="29">
        <v>356318</v>
      </c>
      <c r="H15" s="22" t="s">
        <v>20</v>
      </c>
      <c r="I15" s="34">
        <v>11929406.57</v>
      </c>
    </row>
    <row r="16" spans="1:9" s="35" customFormat="1" ht="45.75" customHeight="1" x14ac:dyDescent="0.25">
      <c r="A16" s="29">
        <v>12</v>
      </c>
      <c r="B16" s="30" t="s">
        <v>9</v>
      </c>
      <c r="C16" s="22" t="s">
        <v>8</v>
      </c>
      <c r="D16" s="31">
        <v>935541</v>
      </c>
      <c r="E16" s="32">
        <v>45960</v>
      </c>
      <c r="F16" s="37">
        <v>0.4760416666666667</v>
      </c>
      <c r="G16" s="39">
        <v>356123</v>
      </c>
      <c r="H16" s="22" t="s">
        <v>34</v>
      </c>
      <c r="I16" s="34">
        <v>5569069.25</v>
      </c>
    </row>
    <row r="17" spans="1:9" s="35" customFormat="1" ht="45.75" customHeight="1" x14ac:dyDescent="0.25">
      <c r="A17" s="29">
        <v>13</v>
      </c>
      <c r="B17" s="30" t="s">
        <v>9</v>
      </c>
      <c r="C17" s="22" t="s">
        <v>8</v>
      </c>
      <c r="D17" s="31">
        <v>935728</v>
      </c>
      <c r="E17" s="32">
        <v>45960</v>
      </c>
      <c r="F17" s="37">
        <v>0.49462962962962959</v>
      </c>
      <c r="G17" s="39">
        <v>355577</v>
      </c>
      <c r="H17" s="22" t="s">
        <v>34</v>
      </c>
      <c r="I17" s="34">
        <v>38068799.899999999</v>
      </c>
    </row>
    <row r="18" spans="1:9" s="35" customFormat="1" ht="45.75" customHeight="1" x14ac:dyDescent="0.25">
      <c r="A18" s="29">
        <v>14</v>
      </c>
      <c r="B18" s="30" t="s">
        <v>9</v>
      </c>
      <c r="C18" s="22" t="s">
        <v>8</v>
      </c>
      <c r="D18" s="31" t="s">
        <v>32</v>
      </c>
      <c r="E18" s="32">
        <v>45960</v>
      </c>
      <c r="F18" s="32" t="s">
        <v>25</v>
      </c>
      <c r="G18" s="39">
        <v>356484</v>
      </c>
      <c r="H18" s="42" t="s">
        <v>20</v>
      </c>
      <c r="I18" s="34">
        <v>7752720.7599999998</v>
      </c>
    </row>
    <row r="19" spans="1:9" s="35" customFormat="1" ht="45.75" customHeight="1" x14ac:dyDescent="0.25">
      <c r="A19" s="29">
        <v>15</v>
      </c>
      <c r="B19" s="30" t="s">
        <v>9</v>
      </c>
      <c r="C19" s="22" t="s">
        <v>8</v>
      </c>
      <c r="D19" s="31">
        <v>936287</v>
      </c>
      <c r="E19" s="32">
        <v>45960</v>
      </c>
      <c r="F19" s="37">
        <v>0.55445601851851845</v>
      </c>
      <c r="G19" s="39">
        <v>357228</v>
      </c>
      <c r="H19" s="22" t="s">
        <v>20</v>
      </c>
      <c r="I19" s="34">
        <v>6331485.6900000004</v>
      </c>
    </row>
    <row r="20" spans="1:9" s="35" customFormat="1" ht="45.75" customHeight="1" x14ac:dyDescent="0.25">
      <c r="A20" s="29">
        <v>16</v>
      </c>
      <c r="B20" s="30" t="s">
        <v>9</v>
      </c>
      <c r="C20" s="22" t="s">
        <v>8</v>
      </c>
      <c r="D20" s="31" t="s">
        <v>33</v>
      </c>
      <c r="E20" s="32">
        <v>45960</v>
      </c>
      <c r="F20" s="36" t="s">
        <v>26</v>
      </c>
      <c r="G20" s="39">
        <v>355897</v>
      </c>
      <c r="H20" s="22" t="s">
        <v>34</v>
      </c>
      <c r="I20" s="34">
        <v>3958282.25</v>
      </c>
    </row>
    <row r="21" spans="1:9" s="35" customFormat="1" ht="45.75" customHeight="1" x14ac:dyDescent="0.25">
      <c r="A21" s="29">
        <v>17</v>
      </c>
      <c r="B21" s="30" t="s">
        <v>9</v>
      </c>
      <c r="C21" s="22" t="s">
        <v>8</v>
      </c>
      <c r="D21" s="31">
        <v>936361</v>
      </c>
      <c r="E21" s="32">
        <v>45960</v>
      </c>
      <c r="F21" s="40">
        <v>0.56265046296296295</v>
      </c>
      <c r="G21" s="29">
        <v>356989</v>
      </c>
      <c r="H21" s="43" t="s">
        <v>34</v>
      </c>
      <c r="I21" s="34">
        <v>13893735.800000001</v>
      </c>
    </row>
    <row r="22" spans="1:9" s="35" customFormat="1" ht="45.75" customHeight="1" x14ac:dyDescent="0.25">
      <c r="A22" s="29">
        <v>18</v>
      </c>
      <c r="B22" s="30" t="s">
        <v>9</v>
      </c>
      <c r="C22" s="22" t="s">
        <v>8</v>
      </c>
      <c r="D22" s="31">
        <v>936424</v>
      </c>
      <c r="E22" s="32">
        <v>45960</v>
      </c>
      <c r="F22" s="37">
        <v>0.56989583333333338</v>
      </c>
      <c r="G22" s="29">
        <v>355916</v>
      </c>
      <c r="H22" s="22" t="s">
        <v>34</v>
      </c>
      <c r="I22" s="34">
        <v>7979864.7599999998</v>
      </c>
    </row>
    <row r="23" spans="1:9" s="35" customFormat="1" ht="45.75" customHeight="1" x14ac:dyDescent="0.25">
      <c r="A23" s="29">
        <v>19</v>
      </c>
      <c r="B23" s="30" t="s">
        <v>9</v>
      </c>
      <c r="C23" s="22" t="s">
        <v>8</v>
      </c>
      <c r="D23" s="31">
        <v>936542</v>
      </c>
      <c r="E23" s="32">
        <v>45960</v>
      </c>
      <c r="F23" s="37" t="s">
        <v>27</v>
      </c>
      <c r="G23" s="29">
        <v>356305</v>
      </c>
      <c r="H23" s="42" t="s">
        <v>20</v>
      </c>
      <c r="I23" s="34">
        <v>7713496.3200000003</v>
      </c>
    </row>
    <row r="24" spans="1:9" s="35" customFormat="1" ht="45.75" customHeight="1" x14ac:dyDescent="0.25">
      <c r="A24" s="29">
        <v>20</v>
      </c>
      <c r="B24" s="30" t="s">
        <v>9</v>
      </c>
      <c r="C24" s="22" t="s">
        <v>8</v>
      </c>
      <c r="D24" s="31">
        <v>936969</v>
      </c>
      <c r="E24" s="32">
        <v>45960</v>
      </c>
      <c r="F24" s="41" t="s">
        <v>28</v>
      </c>
      <c r="G24" s="29">
        <v>357231</v>
      </c>
      <c r="H24" s="22" t="s">
        <v>12</v>
      </c>
      <c r="I24" s="34">
        <v>24940509.039999999</v>
      </c>
    </row>
    <row r="25" spans="1:9" s="35" customFormat="1" ht="45.75" customHeight="1" x14ac:dyDescent="0.25">
      <c r="A25" s="29">
        <v>21</v>
      </c>
      <c r="B25" s="30" t="s">
        <v>9</v>
      </c>
      <c r="C25" s="22" t="s">
        <v>8</v>
      </c>
      <c r="D25" s="31">
        <v>937170</v>
      </c>
      <c r="E25" s="32">
        <v>45960</v>
      </c>
      <c r="F25" s="37">
        <v>0.62642361111111111</v>
      </c>
      <c r="G25" s="29">
        <v>357207</v>
      </c>
      <c r="H25" s="22" t="s">
        <v>35</v>
      </c>
      <c r="I25" s="34">
        <v>6831099.2999999998</v>
      </c>
    </row>
    <row r="26" spans="1:9" s="35" customFormat="1" ht="45.75" customHeight="1" x14ac:dyDescent="0.25">
      <c r="A26" s="29">
        <v>22</v>
      </c>
      <c r="B26" s="30" t="s">
        <v>9</v>
      </c>
      <c r="C26" s="22" t="s">
        <v>8</v>
      </c>
      <c r="D26" s="31">
        <v>784083</v>
      </c>
      <c r="E26" s="32">
        <v>45960</v>
      </c>
      <c r="F26" s="37">
        <v>0.63052083333333331</v>
      </c>
      <c r="G26" s="29">
        <v>354076</v>
      </c>
      <c r="H26" s="22" t="s">
        <v>12</v>
      </c>
      <c r="I26" s="34">
        <v>18145796.66</v>
      </c>
    </row>
    <row r="27" spans="1:9" s="35" customFormat="1" ht="45.75" customHeight="1" x14ac:dyDescent="0.25">
      <c r="A27" s="29">
        <v>23</v>
      </c>
      <c r="B27" s="30" t="s">
        <v>9</v>
      </c>
      <c r="C27" s="22" t="s">
        <v>8</v>
      </c>
      <c r="D27" s="31">
        <v>937378</v>
      </c>
      <c r="E27" s="32">
        <v>45960</v>
      </c>
      <c r="F27" s="37">
        <v>0.64103009259259258</v>
      </c>
      <c r="G27" s="29">
        <v>356667</v>
      </c>
      <c r="H27" s="22" t="s">
        <v>34</v>
      </c>
      <c r="I27" s="34">
        <v>22508654.34</v>
      </c>
    </row>
    <row r="28" spans="1:9" s="35" customFormat="1" ht="45.75" customHeight="1" x14ac:dyDescent="0.25">
      <c r="A28" s="29">
        <v>24</v>
      </c>
      <c r="B28" s="30" t="s">
        <v>9</v>
      </c>
      <c r="C28" s="22" t="s">
        <v>8</v>
      </c>
      <c r="D28" s="31">
        <v>937445</v>
      </c>
      <c r="E28" s="32">
        <v>45960</v>
      </c>
      <c r="F28" s="32" t="s">
        <v>29</v>
      </c>
      <c r="G28" s="22" t="s">
        <v>19</v>
      </c>
      <c r="H28" s="22" t="s">
        <v>34</v>
      </c>
      <c r="I28" s="34">
        <v>5323936.7</v>
      </c>
    </row>
    <row r="29" spans="1:9" s="35" customFormat="1" ht="45.75" customHeight="1" x14ac:dyDescent="0.25">
      <c r="A29" s="29">
        <v>25</v>
      </c>
      <c r="B29" s="30" t="s">
        <v>9</v>
      </c>
      <c r="C29" s="22" t="s">
        <v>8</v>
      </c>
      <c r="D29" s="31">
        <v>937464</v>
      </c>
      <c r="E29" s="32">
        <v>45960</v>
      </c>
      <c r="F29" s="37">
        <v>0.646550925925926</v>
      </c>
      <c r="G29" s="22">
        <v>356555</v>
      </c>
      <c r="H29" s="22" t="s">
        <v>35</v>
      </c>
      <c r="I29" s="34">
        <v>12197095.960000001</v>
      </c>
    </row>
    <row r="30" spans="1:9" s="35" customFormat="1" ht="45.75" customHeight="1" x14ac:dyDescent="0.25">
      <c r="A30" s="29">
        <v>26</v>
      </c>
      <c r="B30" s="30" t="s">
        <v>9</v>
      </c>
      <c r="C30" s="22" t="s">
        <v>8</v>
      </c>
      <c r="D30" s="31">
        <v>937608</v>
      </c>
      <c r="E30" s="32">
        <v>45960</v>
      </c>
      <c r="F30" s="37">
        <v>0.65604166666666663</v>
      </c>
      <c r="G30" s="22">
        <v>357327</v>
      </c>
      <c r="H30" s="22" t="s">
        <v>20</v>
      </c>
      <c r="I30" s="34">
        <v>12228553.27</v>
      </c>
    </row>
    <row r="31" spans="1:9" s="35" customFormat="1" ht="45.75" customHeight="1" x14ac:dyDescent="0.25">
      <c r="A31" s="29">
        <v>27</v>
      </c>
      <c r="B31" s="30" t="s">
        <v>9</v>
      </c>
      <c r="C31" s="22" t="s">
        <v>8</v>
      </c>
      <c r="D31" s="31">
        <v>937658</v>
      </c>
      <c r="E31" s="32">
        <v>45960</v>
      </c>
      <c r="F31" s="37">
        <v>0.65891203703703705</v>
      </c>
      <c r="G31" s="22">
        <v>357227</v>
      </c>
      <c r="H31" s="22" t="s">
        <v>34</v>
      </c>
      <c r="I31" s="34">
        <v>9601337.7599999998</v>
      </c>
    </row>
    <row r="32" spans="1:9" s="2" customFormat="1" ht="26.25" customHeight="1" x14ac:dyDescent="0.25">
      <c r="A32" s="15"/>
      <c r="B32" s="16"/>
      <c r="C32" s="17"/>
      <c r="D32" s="18"/>
      <c r="E32" s="19"/>
      <c r="F32" s="20"/>
      <c r="G32" s="21"/>
      <c r="H32" s="26" t="s">
        <v>36</v>
      </c>
      <c r="I32" s="28">
        <f>SUM(I5:I31)</f>
        <v>392588814.21999997</v>
      </c>
    </row>
    <row r="33" spans="1:9" ht="15.75" x14ac:dyDescent="0.25">
      <c r="E33" s="4"/>
    </row>
    <row r="35" spans="1:9" s="2" customFormat="1" ht="45" customHeight="1" x14ac:dyDescent="0.25">
      <c r="A35" s="14"/>
      <c r="B35" s="14"/>
      <c r="C35" s="44" t="s">
        <v>15</v>
      </c>
      <c r="D35" s="6" t="s">
        <v>4</v>
      </c>
      <c r="E35" s="6" t="s">
        <v>18</v>
      </c>
      <c r="F35" s="6" t="s">
        <v>6</v>
      </c>
      <c r="G35" s="6" t="s">
        <v>11</v>
      </c>
      <c r="H35" s="7" t="s">
        <v>5</v>
      </c>
      <c r="I35" s="9"/>
    </row>
    <row r="36" spans="1:9" s="1" customFormat="1" ht="33" customHeight="1" x14ac:dyDescent="0.25">
      <c r="A36" s="14"/>
      <c r="B36" s="14"/>
      <c r="C36" s="44"/>
      <c r="D36" s="12">
        <v>70000000</v>
      </c>
      <c r="E36" s="8">
        <v>5.0731000000000002</v>
      </c>
      <c r="F36" s="5">
        <f>D36*E36</f>
        <v>355117000</v>
      </c>
      <c r="G36" s="5">
        <f>I32</f>
        <v>392588814.21999997</v>
      </c>
      <c r="H36" s="5">
        <f>G36/F36*100</f>
        <v>110.55196293615906</v>
      </c>
      <c r="I36" s="10"/>
    </row>
    <row r="37" spans="1:9" x14ac:dyDescent="0.25">
      <c r="D37" s="3"/>
    </row>
  </sheetData>
  <autoFilter ref="A4:I32" xr:uid="{00000000-0001-0000-0000-000000000000}"/>
  <mergeCells count="3">
    <mergeCell ref="A2:G2"/>
    <mergeCell ref="A1:E1"/>
    <mergeCell ref="C35:C36"/>
  </mergeCells>
  <phoneticPr fontId="8" type="noConversion"/>
  <pageMargins left="0.25" right="0.25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ADRSE</cp:lastModifiedBy>
  <cp:lastPrinted>2025-10-31T09:32:17Z</cp:lastPrinted>
  <dcterms:created xsi:type="dcterms:W3CDTF">2015-06-05T18:17:20Z</dcterms:created>
  <dcterms:modified xsi:type="dcterms:W3CDTF">2025-11-04T10:44:15Z</dcterms:modified>
</cp:coreProperties>
</file>