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761FF8A-5588-47E3-A6C1-EA6838FBCC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.1" sheetId="1" r:id="rId1"/>
  </sheets>
  <definedNames>
    <definedName name="_xlnm._FilterDatabase" localSheetId="0" hidden="1">'3.1'!$B$3:$J$6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F12" i="1" l="1"/>
  <c r="G12" i="1" l="1"/>
  <c r="H12" i="1" l="1"/>
</calcChain>
</file>

<file path=xl/sharedStrings.xml><?xml version="1.0" encoding="utf-8"?>
<sst xmlns="http://schemas.openxmlformats.org/spreadsheetml/2006/main" count="25" uniqueCount="20">
  <si>
    <t xml:space="preserve">Cod Apel </t>
  </si>
  <si>
    <t xml:space="preserve">Cod SMIS </t>
  </si>
  <si>
    <t>Data depunere</t>
  </si>
  <si>
    <t>Ora depunere</t>
  </si>
  <si>
    <t>Acțiunea</t>
  </si>
  <si>
    <t xml:space="preserve">Județul </t>
  </si>
  <si>
    <t xml:space="preserve">Euro </t>
  </si>
  <si>
    <t>Finantare nerambursabila totala</t>
  </si>
  <si>
    <t>Finantare nerambursabila (ron)</t>
  </si>
  <si>
    <t>%</t>
  </si>
  <si>
    <t xml:space="preserve">TOTAL </t>
  </si>
  <si>
    <t>Nr. crt</t>
  </si>
  <si>
    <t>Valoare alocare  (ron)</t>
  </si>
  <si>
    <t>RSE/138/PRSE_P3/OP2/RSO2.8/PRSE_A13</t>
  </si>
  <si>
    <t>3.1</t>
  </si>
  <si>
    <t>curs iulie 2024</t>
  </si>
  <si>
    <t>Alocarea apelului de proiecte PRSE/3.1/1.3/1/2024 este de 17.829.003 Euro (FEDR+BS) euro</t>
  </si>
  <si>
    <t xml:space="preserve">Eforie, Constanta </t>
  </si>
  <si>
    <t xml:space="preserve">Navodari, Constanta </t>
  </si>
  <si>
    <t>Situație cereri de finanțare depuse, Actiunea 3.1  – Reducerea emisiilor de carbon in orase bazata pe planurile de mobilitate urbana durabilă la 01.08.2025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</si>
</sst>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[$-418]d\.m\.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0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wrapText="1"/>
    </xf>
    <xf numFmtId="4" fontId="0" fillId="0" borderId="0" xfId="0" applyNumberFormat="1" applyAlignment="1">
      <alignment wrapText="1"/>
    </xf>
    <xf numFmtId="49" fontId="0" fillId="0" borderId="0" xfId="0" applyNumberForma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2" fontId="0" fillId="0" borderId="0" xfId="0" applyNumberFormat="1" applyAlignment="1">
      <alignment horizontal="right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21" fontId="9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zoomScale="120" zoomScaleNormal="120" workbookViewId="0">
      <pane ySplit="3" topLeftCell="A4" activePane="bottomLeft" state="frozen"/>
      <selection pane="bottomLeft" activeCell="I12" sqref="I12"/>
    </sheetView>
  </sheetViews>
  <sheetFormatPr defaultRowHeight="14.4" x14ac:dyDescent="0.3"/>
  <cols>
    <col min="2" max="2" width="12.5546875" style="1" customWidth="1"/>
    <col min="3" max="3" width="34.5546875" style="1" customWidth="1"/>
    <col min="4" max="4" width="18.109375" style="1" customWidth="1"/>
    <col min="5" max="5" width="24.88671875" style="1" customWidth="1"/>
    <col min="6" max="6" width="16.33203125" style="17" customWidth="1"/>
    <col min="7" max="8" width="17.88671875" style="1" customWidth="1"/>
    <col min="9" max="9" width="21.109375" style="1" customWidth="1"/>
    <col min="10" max="11" width="27.5546875" style="1" customWidth="1"/>
    <col min="12" max="12" width="28.44140625" style="1" hidden="1" customWidth="1"/>
  </cols>
  <sheetData>
    <row r="1" spans="1:12" s="18" customFormat="1" ht="33" customHeight="1" x14ac:dyDescent="0.3">
      <c r="B1" s="19"/>
      <c r="C1" s="35" t="s">
        <v>19</v>
      </c>
      <c r="D1" s="35"/>
      <c r="E1" s="35"/>
      <c r="F1" s="35"/>
      <c r="G1" s="35"/>
      <c r="H1" s="20"/>
      <c r="I1" s="19"/>
      <c r="J1" s="19"/>
      <c r="K1" s="19"/>
      <c r="L1" s="19"/>
    </row>
    <row r="2" spans="1:12" ht="28.95" customHeight="1" x14ac:dyDescent="0.3">
      <c r="C2" s="4"/>
      <c r="D2" s="4"/>
      <c r="E2" s="4"/>
    </row>
    <row r="3" spans="1:12" s="27" customFormat="1" ht="30" customHeight="1" x14ac:dyDescent="0.3">
      <c r="A3" s="24" t="s">
        <v>11</v>
      </c>
      <c r="B3" s="25" t="s">
        <v>4</v>
      </c>
      <c r="C3" s="38" t="s">
        <v>0</v>
      </c>
      <c r="D3" s="38"/>
      <c r="E3" s="31" t="s">
        <v>2</v>
      </c>
      <c r="F3" s="33" t="s">
        <v>3</v>
      </c>
      <c r="G3" s="38" t="s">
        <v>1</v>
      </c>
      <c r="H3" s="38"/>
      <c r="I3" s="25" t="s">
        <v>5</v>
      </c>
      <c r="J3" s="25" t="s">
        <v>8</v>
      </c>
      <c r="K3" s="26"/>
      <c r="L3" s="26"/>
    </row>
    <row r="4" spans="1:12" s="10" customFormat="1" ht="24.9" customHeight="1" x14ac:dyDescent="0.3">
      <c r="A4" s="28">
        <v>1</v>
      </c>
      <c r="B4" s="29" t="s">
        <v>14</v>
      </c>
      <c r="C4" s="39" t="s">
        <v>13</v>
      </c>
      <c r="D4" s="39"/>
      <c r="E4" s="32">
        <v>45540</v>
      </c>
      <c r="F4" s="34">
        <v>0.37748842592592591</v>
      </c>
      <c r="G4" s="40">
        <v>334039</v>
      </c>
      <c r="H4" s="40"/>
      <c r="I4" s="21" t="s">
        <v>17</v>
      </c>
      <c r="J4" s="30">
        <v>69690000</v>
      </c>
      <c r="L4" s="11"/>
    </row>
    <row r="5" spans="1:12" s="10" customFormat="1" ht="24.75" customHeight="1" x14ac:dyDescent="0.3">
      <c r="A5" s="28">
        <v>2</v>
      </c>
      <c r="B5" s="29" t="s">
        <v>14</v>
      </c>
      <c r="C5" s="39" t="s">
        <v>13</v>
      </c>
      <c r="D5" s="39"/>
      <c r="E5" s="32">
        <v>45714</v>
      </c>
      <c r="F5" s="34">
        <v>0.44541666666666663</v>
      </c>
      <c r="G5" s="40">
        <v>341000</v>
      </c>
      <c r="H5" s="40"/>
      <c r="I5" s="21" t="s">
        <v>17</v>
      </c>
      <c r="J5" s="30">
        <v>15719537.1</v>
      </c>
      <c r="L5" s="11"/>
    </row>
    <row r="6" spans="1:12" s="10" customFormat="1" x14ac:dyDescent="0.3">
      <c r="A6" s="28">
        <v>3</v>
      </c>
      <c r="B6" s="29" t="s">
        <v>14</v>
      </c>
      <c r="C6" s="39" t="s">
        <v>13</v>
      </c>
      <c r="D6" s="39"/>
      <c r="E6" s="32">
        <v>45714</v>
      </c>
      <c r="F6" s="34">
        <v>0.65118055555555554</v>
      </c>
      <c r="G6" s="40">
        <v>340956</v>
      </c>
      <c r="H6" s="40"/>
      <c r="I6" s="21" t="s">
        <v>18</v>
      </c>
      <c r="J6" s="30">
        <v>21359064.98</v>
      </c>
      <c r="L6" s="11"/>
    </row>
    <row r="7" spans="1:12" x14ac:dyDescent="0.3">
      <c r="B7" s="8"/>
      <c r="C7" s="2"/>
      <c r="D7" s="3"/>
      <c r="E7" s="23"/>
      <c r="F7" s="5"/>
      <c r="G7" s="2"/>
      <c r="H7" s="2"/>
      <c r="I7" s="3" t="s">
        <v>10</v>
      </c>
      <c r="J7" s="9">
        <f>SUM(J4:J6)</f>
        <v>106768602.08</v>
      </c>
      <c r="K7" s="7"/>
    </row>
    <row r="8" spans="1:12" x14ac:dyDescent="0.3">
      <c r="B8" s="8"/>
      <c r="C8" s="2"/>
      <c r="D8" s="3"/>
      <c r="E8" s="6"/>
      <c r="F8" s="5"/>
      <c r="G8" s="2"/>
      <c r="H8" s="2"/>
      <c r="J8" s="7"/>
      <c r="K8" s="7"/>
    </row>
    <row r="9" spans="1:12" x14ac:dyDescent="0.3">
      <c r="B9" s="8"/>
      <c r="C9" s="2"/>
      <c r="D9" s="3"/>
      <c r="E9" s="6"/>
      <c r="F9" s="5"/>
      <c r="G9" s="2"/>
      <c r="H9" s="2"/>
      <c r="J9" s="7"/>
      <c r="K9" s="7"/>
    </row>
    <row r="10" spans="1:12" x14ac:dyDescent="0.3">
      <c r="B10" s="8"/>
      <c r="C10" s="2"/>
      <c r="D10" s="3"/>
      <c r="E10" s="6"/>
      <c r="F10" s="5"/>
      <c r="G10" s="2"/>
      <c r="H10" s="2"/>
      <c r="J10" s="7"/>
      <c r="K10" s="7"/>
    </row>
    <row r="11" spans="1:12" s="10" customFormat="1" ht="39.9" customHeight="1" x14ac:dyDescent="0.3">
      <c r="B11" s="11"/>
      <c r="C11" s="36" t="s">
        <v>16</v>
      </c>
      <c r="D11" s="14" t="s">
        <v>6</v>
      </c>
      <c r="E11" s="14" t="s">
        <v>15</v>
      </c>
      <c r="F11" s="14" t="s">
        <v>12</v>
      </c>
      <c r="G11" s="14" t="s">
        <v>7</v>
      </c>
      <c r="H11" s="15" t="s">
        <v>9</v>
      </c>
    </row>
    <row r="12" spans="1:12" s="12" customFormat="1" ht="28.95" customHeight="1" x14ac:dyDescent="0.3">
      <c r="B12" s="13"/>
      <c r="C12" s="37"/>
      <c r="D12" s="16">
        <v>17829003</v>
      </c>
      <c r="E12" s="22">
        <v>4.9779</v>
      </c>
      <c r="F12" s="16">
        <f>D12*E12</f>
        <v>88750994.033700004</v>
      </c>
      <c r="G12" s="16">
        <f>J7</f>
        <v>106768602.08</v>
      </c>
      <c r="H12" s="16">
        <f>G12/F12*100</f>
        <v>120.30130281071382</v>
      </c>
    </row>
  </sheetData>
  <mergeCells count="10">
    <mergeCell ref="C1:G1"/>
    <mergeCell ref="C11:C12"/>
    <mergeCell ref="C3:D3"/>
    <mergeCell ref="C4:D4"/>
    <mergeCell ref="C5:D5"/>
    <mergeCell ref="C6:D6"/>
    <mergeCell ref="G3:H3"/>
    <mergeCell ref="G4:H4"/>
    <mergeCell ref="G5:H5"/>
    <mergeCell ref="G6:H6"/>
  </mergeCells>
  <phoneticPr fontId="5" type="noConversion"/>
  <pageMargins left="0.25" right="0.25" top="0.75" bottom="0.75" header="0.3" footer="0.3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Vali</cp:lastModifiedBy>
  <cp:lastPrinted>2025-08-05T12:31:51Z</cp:lastPrinted>
  <dcterms:created xsi:type="dcterms:W3CDTF">2015-06-05T18:17:20Z</dcterms:created>
  <dcterms:modified xsi:type="dcterms:W3CDTF">2025-08-05T12:31:55Z</dcterms:modified>
</cp:coreProperties>
</file>